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orion\finance\F-PRO\Procurement\Assistant\Budget Letters\Outgoing 2024\Technology\RFT Launch Request - CISCO Nodes HW &amp; SW Support\Annex 1\"/>
    </mc:Choice>
  </mc:AlternateContent>
  <xr:revisionPtr revIDLastSave="0" documentId="13_ncr:1_{2D002BA9-E445-4F0B-9D81-038294E099FA}" xr6:coauthVersionLast="47" xr6:coauthVersionMax="47" xr10:uidLastSave="{00000000-0000-0000-0000-000000000000}"/>
  <bookViews>
    <workbookView xWindow="-120" yWindow="-120" windowWidth="29040" windowHeight="15840" activeTab="2" xr2:uid="{00000000-000D-0000-FFFF-FFFF00000000}"/>
  </bookViews>
  <sheets>
    <sheet name="Grade of Compliance Range" sheetId="2" r:id="rId1"/>
    <sheet name="Technical Scoring" sheetId="1" r:id="rId2"/>
    <sheet name="Combined Scoring" sheetId="5" r:id="rId3"/>
  </sheets>
  <definedNames>
    <definedName name="_xlnm.Print_Area" localSheetId="2">'Combined Scoring'!$A$1:$Q$11</definedName>
    <definedName name="_xlnm.Print_Area" localSheetId="0">'Grade of Compliance Range'!$A$1:$M$14</definedName>
    <definedName name="_xlnm.Print_Area" localSheetId="1">'Technical Scoring'!$A$1:$Q$106</definedName>
    <definedName name="_xlnm.Print_Titles" localSheetId="2">'Combined Scoring'!#REF!</definedName>
    <definedName name="_xlnm.Print_Titles" localSheetId="1">'Technical Scoring'!$8:$8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17" i="1" l="1"/>
  <c r="P17" i="1"/>
  <c r="O17" i="1"/>
  <c r="N17" i="1"/>
  <c r="M17" i="1"/>
  <c r="L17" i="1"/>
  <c r="C13" i="5"/>
  <c r="L10" i="1"/>
  <c r="L11" i="1"/>
  <c r="L12" i="1"/>
  <c r="L13" i="1"/>
  <c r="L14" i="1"/>
  <c r="L15" i="1"/>
  <c r="L16" i="1"/>
  <c r="L18" i="1"/>
  <c r="L9" i="1"/>
  <c r="L93" i="1" l="1"/>
  <c r="Q11" i="1" l="1"/>
  <c r="Q12" i="1"/>
  <c r="Q13" i="1"/>
  <c r="Q14" i="1"/>
  <c r="Q15" i="1"/>
  <c r="Q16" i="1"/>
  <c r="Q18" i="1"/>
  <c r="Q10" i="1"/>
  <c r="P11" i="1"/>
  <c r="P12" i="1"/>
  <c r="P13" i="1"/>
  <c r="P14" i="1"/>
  <c r="P15" i="1"/>
  <c r="P16" i="1"/>
  <c r="P18" i="1"/>
  <c r="P10" i="1"/>
  <c r="O18" i="1"/>
  <c r="O11" i="1"/>
  <c r="O12" i="1"/>
  <c r="O13" i="1"/>
  <c r="O14" i="1"/>
  <c r="O15" i="1"/>
  <c r="O16" i="1"/>
  <c r="O10" i="1"/>
  <c r="N11" i="1"/>
  <c r="N12" i="1"/>
  <c r="N13" i="1"/>
  <c r="N14" i="1"/>
  <c r="N15" i="1"/>
  <c r="N16" i="1"/>
  <c r="N18" i="1"/>
  <c r="N10" i="1"/>
  <c r="M11" i="1"/>
  <c r="M12" i="1"/>
  <c r="M13" i="1"/>
  <c r="M14" i="1"/>
  <c r="M15" i="1"/>
  <c r="M16" i="1"/>
  <c r="M18" i="1"/>
  <c r="M10" i="1"/>
  <c r="Q9" i="1"/>
  <c r="P9" i="1"/>
  <c r="O9" i="1"/>
  <c r="N9" i="1"/>
  <c r="M9" i="1"/>
  <c r="N93" i="1" l="1"/>
  <c r="M93" i="1"/>
  <c r="P93" i="1"/>
  <c r="O93" i="1"/>
  <c r="Q9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D8" authorId="0" shapeId="0" xr:uid="{00000000-0006-0000-0100-000001000000}">
      <text>
        <r>
          <rPr>
            <b/>
            <sz val="8"/>
            <color indexed="81"/>
            <rFont val="Tahoma"/>
            <family val="2"/>
          </rPr>
          <t>Entity (Department/ Unit) that identified the requirement and that will be responsible for its evaluation.</t>
        </r>
      </text>
    </comment>
    <comment ref="E8" authorId="1" shapeId="0" xr:uid="{00000000-0006-0000-0100-000002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F8" authorId="1" shapeId="0" xr:uid="{00000000-0006-0000-0100-000003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E12" authorId="0" shapeId="0" xr:uid="{00000000-0006-0000-0100-000008000000}">
      <text>
        <r>
          <rPr>
            <b/>
            <sz val="8"/>
            <color indexed="81"/>
            <rFont val="Tahoma"/>
            <family val="2"/>
          </rPr>
          <t>Evaluators Comments</t>
        </r>
      </text>
    </comment>
    <comment ref="F12" authorId="0" shapeId="0" xr:uid="{00000000-0006-0000-0100-000009000000}">
      <text>
        <r>
          <rPr>
            <b/>
            <sz val="8"/>
            <color indexed="81"/>
            <rFont val="Tahoma"/>
            <family val="2"/>
          </rPr>
          <t>Evaluators Comments</t>
        </r>
      </text>
    </comment>
    <comment ref="G12" authorId="0" shapeId="0" xr:uid="{00000000-0006-0000-0100-00000A000000}">
      <text>
        <r>
          <rPr>
            <b/>
            <sz val="8"/>
            <color indexed="81"/>
            <rFont val="Tahoma"/>
            <family val="2"/>
          </rPr>
          <t>Evaluators Comments</t>
        </r>
      </text>
    </comment>
    <comment ref="H12" authorId="0" shapeId="0" xr:uid="{00000000-0006-0000-0100-00000B000000}">
      <text>
        <r>
          <rPr>
            <b/>
            <sz val="8"/>
            <color indexed="81"/>
            <rFont val="Tahoma"/>
            <family val="2"/>
          </rPr>
          <t>Evaluators Comments</t>
        </r>
      </text>
    </comment>
    <comment ref="I12" authorId="0" shapeId="0" xr:uid="{00000000-0006-0000-0100-00000C000000}">
      <text>
        <r>
          <rPr>
            <b/>
            <sz val="8"/>
            <color indexed="81"/>
            <rFont val="Tahoma"/>
            <family val="2"/>
          </rPr>
          <t>Evaluators Comments</t>
        </r>
      </text>
    </comment>
    <comment ref="J12" authorId="0" shapeId="0" xr:uid="{00000000-0006-0000-0100-00000D000000}">
      <text>
        <r>
          <rPr>
            <b/>
            <sz val="8"/>
            <color indexed="81"/>
            <rFont val="Tahoma"/>
            <family val="2"/>
          </rPr>
          <t>Evaluators Comments</t>
        </r>
      </text>
    </comment>
    <comment ref="E13" authorId="0" shapeId="0" xr:uid="{00000000-0006-0000-0100-00000E000000}">
      <text>
        <r>
          <rPr>
            <b/>
            <sz val="8"/>
            <color indexed="81"/>
            <rFont val="Tahoma"/>
            <family val="2"/>
          </rPr>
          <t>Evaluators Comments</t>
        </r>
      </text>
    </comment>
    <comment ref="F13" authorId="0" shapeId="0" xr:uid="{00000000-0006-0000-0100-00000F000000}">
      <text>
        <r>
          <rPr>
            <b/>
            <sz val="8"/>
            <color indexed="81"/>
            <rFont val="Tahoma"/>
            <family val="2"/>
          </rPr>
          <t>Evaluators Comments</t>
        </r>
      </text>
    </comment>
    <comment ref="G13" authorId="0" shapeId="0" xr:uid="{00000000-0006-0000-0100-000010000000}">
      <text>
        <r>
          <rPr>
            <b/>
            <sz val="8"/>
            <color indexed="81"/>
            <rFont val="Tahoma"/>
            <family val="2"/>
          </rPr>
          <t>Evaluators Comments</t>
        </r>
      </text>
    </comment>
    <comment ref="H13" authorId="0" shapeId="0" xr:uid="{00000000-0006-0000-0100-000011000000}">
      <text>
        <r>
          <rPr>
            <b/>
            <sz val="8"/>
            <color indexed="81"/>
            <rFont val="Tahoma"/>
            <family val="2"/>
          </rPr>
          <t>Evaluators Comments</t>
        </r>
      </text>
    </comment>
    <comment ref="I13" authorId="0" shapeId="0" xr:uid="{00000000-0006-0000-0100-000012000000}">
      <text>
        <r>
          <rPr>
            <b/>
            <sz val="8"/>
            <color indexed="81"/>
            <rFont val="Tahoma"/>
            <family val="2"/>
          </rPr>
          <t>Evaluators Comments</t>
        </r>
      </text>
    </comment>
    <comment ref="J13" authorId="0" shapeId="0" xr:uid="{00000000-0006-0000-0100-000013000000}">
      <text>
        <r>
          <rPr>
            <b/>
            <sz val="8"/>
            <color indexed="81"/>
            <rFont val="Tahoma"/>
            <family val="2"/>
          </rPr>
          <t>Evaluators Comments</t>
        </r>
      </text>
    </comment>
    <comment ref="E14" authorId="0" shapeId="0" xr:uid="{00000000-0006-0000-0100-000014000000}">
      <text>
        <r>
          <rPr>
            <b/>
            <sz val="8"/>
            <color indexed="81"/>
            <rFont val="Tahoma"/>
            <family val="2"/>
          </rPr>
          <t>Evaluators Comments</t>
        </r>
      </text>
    </comment>
    <comment ref="F14" authorId="0" shapeId="0" xr:uid="{00000000-0006-0000-0100-000015000000}">
      <text>
        <r>
          <rPr>
            <b/>
            <sz val="8"/>
            <color indexed="81"/>
            <rFont val="Tahoma"/>
            <family val="2"/>
          </rPr>
          <t>Evaluators Comments</t>
        </r>
      </text>
    </comment>
    <comment ref="G14" authorId="0" shapeId="0" xr:uid="{00000000-0006-0000-0100-000016000000}">
      <text>
        <r>
          <rPr>
            <b/>
            <sz val="8"/>
            <color indexed="81"/>
            <rFont val="Tahoma"/>
            <family val="2"/>
          </rPr>
          <t>Evaluators Comments</t>
        </r>
      </text>
    </comment>
    <comment ref="H14" authorId="0" shapeId="0" xr:uid="{00000000-0006-0000-0100-000017000000}">
      <text>
        <r>
          <rPr>
            <b/>
            <sz val="8"/>
            <color indexed="81"/>
            <rFont val="Tahoma"/>
            <family val="2"/>
          </rPr>
          <t>Evaluators Comments</t>
        </r>
      </text>
    </comment>
    <comment ref="I14" authorId="0" shapeId="0" xr:uid="{00000000-0006-0000-0100-000018000000}">
      <text>
        <r>
          <rPr>
            <b/>
            <sz val="8"/>
            <color indexed="81"/>
            <rFont val="Tahoma"/>
            <family val="2"/>
          </rPr>
          <t>Evaluators Comments</t>
        </r>
      </text>
    </comment>
    <comment ref="J14" authorId="0" shapeId="0" xr:uid="{00000000-0006-0000-0100-000019000000}">
      <text>
        <r>
          <rPr>
            <b/>
            <sz val="8"/>
            <color indexed="81"/>
            <rFont val="Tahoma"/>
            <family val="2"/>
          </rPr>
          <t>Evaluators Comments</t>
        </r>
      </text>
    </comment>
    <comment ref="E16" authorId="0" shapeId="0" xr:uid="{00000000-0006-0000-0100-00001A000000}">
      <text>
        <r>
          <rPr>
            <b/>
            <sz val="8"/>
            <color indexed="81"/>
            <rFont val="Tahoma"/>
            <family val="2"/>
          </rPr>
          <t>Evaluators Comments</t>
        </r>
      </text>
    </comment>
    <comment ref="F16" authorId="0" shapeId="0" xr:uid="{00000000-0006-0000-0100-00001B000000}">
      <text>
        <r>
          <rPr>
            <b/>
            <sz val="8"/>
            <color indexed="81"/>
            <rFont val="Tahoma"/>
            <family val="2"/>
          </rPr>
          <t>Evaluators Comments</t>
        </r>
      </text>
    </comment>
    <comment ref="G16" authorId="0" shapeId="0" xr:uid="{00000000-0006-0000-0100-00001C000000}">
      <text>
        <r>
          <rPr>
            <b/>
            <sz val="8"/>
            <color indexed="81"/>
            <rFont val="Tahoma"/>
            <family val="2"/>
          </rPr>
          <t>Evaluators Comments</t>
        </r>
      </text>
    </comment>
    <comment ref="H16" authorId="0" shapeId="0" xr:uid="{00000000-0006-0000-0100-00001D000000}">
      <text>
        <r>
          <rPr>
            <b/>
            <sz val="8"/>
            <color indexed="81"/>
            <rFont val="Tahoma"/>
            <family val="2"/>
          </rPr>
          <t>Evaluators Comments</t>
        </r>
      </text>
    </comment>
    <comment ref="I16" authorId="0" shapeId="0" xr:uid="{00000000-0006-0000-0100-00001E000000}">
      <text>
        <r>
          <rPr>
            <b/>
            <sz val="8"/>
            <color indexed="81"/>
            <rFont val="Tahoma"/>
            <family val="2"/>
          </rPr>
          <t>Evaluators Comments</t>
        </r>
      </text>
    </comment>
    <comment ref="J16" authorId="0" shapeId="0" xr:uid="{00000000-0006-0000-0100-00001F000000}">
      <text>
        <r>
          <rPr>
            <b/>
            <sz val="8"/>
            <color indexed="81"/>
            <rFont val="Tahoma"/>
            <family val="2"/>
          </rPr>
          <t>Evaluators Comments</t>
        </r>
      </text>
    </comment>
    <comment ref="E17" authorId="0" shapeId="0" xr:uid="{00000000-0006-0000-0100-000020000000}">
      <text>
        <r>
          <rPr>
            <b/>
            <sz val="8"/>
            <color indexed="81"/>
            <rFont val="Tahoma"/>
            <family val="2"/>
          </rPr>
          <t>Evaluators Comments</t>
        </r>
      </text>
    </comment>
    <comment ref="F17" authorId="0" shapeId="0" xr:uid="{00000000-0006-0000-0100-000021000000}">
      <text>
        <r>
          <rPr>
            <b/>
            <sz val="8"/>
            <color indexed="81"/>
            <rFont val="Tahoma"/>
            <family val="2"/>
          </rPr>
          <t>Evaluators Comments</t>
        </r>
      </text>
    </comment>
    <comment ref="G17" authorId="0" shapeId="0" xr:uid="{00000000-0006-0000-0100-000022000000}">
      <text>
        <r>
          <rPr>
            <b/>
            <sz val="8"/>
            <color indexed="81"/>
            <rFont val="Tahoma"/>
            <family val="2"/>
          </rPr>
          <t>Evaluators Comments</t>
        </r>
      </text>
    </comment>
    <comment ref="H17" authorId="0" shapeId="0" xr:uid="{00000000-0006-0000-0100-000023000000}">
      <text>
        <r>
          <rPr>
            <b/>
            <sz val="8"/>
            <color indexed="81"/>
            <rFont val="Tahoma"/>
            <family val="2"/>
          </rPr>
          <t>Evaluators Comments</t>
        </r>
      </text>
    </comment>
    <comment ref="I17" authorId="0" shapeId="0" xr:uid="{00000000-0006-0000-0100-000024000000}">
      <text>
        <r>
          <rPr>
            <b/>
            <sz val="8"/>
            <color indexed="81"/>
            <rFont val="Tahoma"/>
            <family val="2"/>
          </rPr>
          <t>Evaluators Comments</t>
        </r>
      </text>
    </comment>
    <comment ref="J17" authorId="0" shapeId="0" xr:uid="{00000000-0006-0000-0100-000025000000}">
      <text>
        <r>
          <rPr>
            <b/>
            <sz val="8"/>
            <color indexed="81"/>
            <rFont val="Tahoma"/>
            <family val="2"/>
          </rPr>
          <t>Evaluators Comments</t>
        </r>
      </text>
    </comment>
    <comment ref="E18" authorId="0" shapeId="0" xr:uid="{00000000-0006-0000-0100-000026000000}">
      <text>
        <r>
          <rPr>
            <b/>
            <sz val="8"/>
            <color indexed="81"/>
            <rFont val="Tahoma"/>
            <family val="2"/>
          </rPr>
          <t>Evaluators Comments</t>
        </r>
      </text>
    </comment>
    <comment ref="F18" authorId="0" shapeId="0" xr:uid="{00000000-0006-0000-0100-000027000000}">
      <text>
        <r>
          <rPr>
            <b/>
            <sz val="8"/>
            <color indexed="81"/>
            <rFont val="Tahoma"/>
            <family val="2"/>
          </rPr>
          <t>Evaluators Comments</t>
        </r>
      </text>
    </comment>
    <comment ref="G18" authorId="0" shapeId="0" xr:uid="{00000000-0006-0000-0100-000028000000}">
      <text>
        <r>
          <rPr>
            <b/>
            <sz val="8"/>
            <color indexed="81"/>
            <rFont val="Tahoma"/>
            <family val="2"/>
          </rPr>
          <t>Evaluators Comments</t>
        </r>
      </text>
    </comment>
    <comment ref="H18" authorId="0" shapeId="0" xr:uid="{00000000-0006-0000-0100-000029000000}">
      <text>
        <r>
          <rPr>
            <b/>
            <sz val="8"/>
            <color indexed="81"/>
            <rFont val="Tahoma"/>
            <family val="2"/>
          </rPr>
          <t>Evaluators Comments</t>
        </r>
      </text>
    </comment>
    <comment ref="I18" authorId="0" shapeId="0" xr:uid="{00000000-0006-0000-0100-00002A000000}">
      <text>
        <r>
          <rPr>
            <b/>
            <sz val="8"/>
            <color indexed="81"/>
            <rFont val="Tahoma"/>
            <family val="2"/>
          </rPr>
          <t>Evaluators Comments</t>
        </r>
      </text>
    </comment>
    <comment ref="J18" authorId="0" shapeId="0" xr:uid="{00000000-0006-0000-0100-00002B000000}">
      <text>
        <r>
          <rPr>
            <b/>
            <sz val="8"/>
            <color indexed="81"/>
            <rFont val="Tahoma"/>
            <family val="2"/>
          </rPr>
          <t>Evaluators Comments</t>
        </r>
      </text>
    </comment>
  </commentList>
</comments>
</file>

<file path=xl/sharedStrings.xml><?xml version="1.0" encoding="utf-8"?>
<sst xmlns="http://schemas.openxmlformats.org/spreadsheetml/2006/main" count="231" uniqueCount="117">
  <si>
    <t>Remarks</t>
  </si>
  <si>
    <t>Weight</t>
  </si>
  <si>
    <t>Supplier 1</t>
  </si>
  <si>
    <t>Supplier 2</t>
  </si>
  <si>
    <t>Supplier 3</t>
  </si>
  <si>
    <t>Supplier 4</t>
  </si>
  <si>
    <t>Supplier 5</t>
  </si>
  <si>
    <t>Supplier 6</t>
  </si>
  <si>
    <t>Supplier 1
Final</t>
  </si>
  <si>
    <t>Supplier 2
Final</t>
  </si>
  <si>
    <t>Supplier 3
Final</t>
  </si>
  <si>
    <t>Supplier 4
Final</t>
  </si>
  <si>
    <t>Supplier 5
Final</t>
  </si>
  <si>
    <t>Supplier 6
Final</t>
  </si>
  <si>
    <t>Responsible Entity</t>
  </si>
  <si>
    <t>Project Name</t>
  </si>
  <si>
    <t>SUPPLIER 1 SCORE</t>
  </si>
  <si>
    <t>SUPPLIER 2 SCORE</t>
  </si>
  <si>
    <t>SUPPLIER 3 SCORE</t>
  </si>
  <si>
    <t>SUPPLIER 4 SCORE</t>
  </si>
  <si>
    <t>SUPPLIER 5 SCORE</t>
  </si>
  <si>
    <t>SUPPLIER 6 SCORE</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</si>
  <si>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</si>
  <si>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</si>
  <si>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</si>
  <si>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</si>
  <si>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</si>
  <si>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</si>
  <si>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</si>
  <si>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</si>
  <si>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</si>
  <si>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</si>
  <si>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</si>
  <si>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</si>
  <si>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SF-CF-87</t>
  </si>
  <si>
    <t>* For Requirements defined as ''Killer'', a ‘’Fully Compliant’’ score should be the sole acceptable outcome. Failing to obtain a ‘’Fully Compliant’’ score on the requirements defined as Killers, will mandate immediate disqualification for bidders.</t>
  </si>
  <si>
    <t xml:space="preserve">** Project owner should describe how each grade will be selected (0/4-5-6/10/15), and if there is any formula or margins to be mentioned.  </t>
  </si>
  <si>
    <t>3.0</t>
  </si>
  <si>
    <t>Introduction</t>
  </si>
  <si>
    <t>Cisco Support SOW</t>
  </si>
  <si>
    <t>SLA SOW</t>
  </si>
  <si>
    <r>
      <t xml:space="preserve">Normal or Minor: </t>
    </r>
    <r>
      <rPr>
        <sz val="10"/>
        <color theme="1"/>
        <rFont val="Arial"/>
        <family val="2"/>
      </rPr>
      <t>not Critical nor Major (Resolution time 4 working days)</t>
    </r>
  </si>
  <si>
    <t>Company Profile</t>
  </si>
  <si>
    <t>The bidder should have a highly qualified team with exerptise in data center architecture, network security as well as enterprise networks architectures.</t>
  </si>
  <si>
    <t>The bidder should provide the support team’s CVs and certifications as part of the reply to this bid.</t>
  </si>
  <si>
    <t>The bidder shall ensure the needed assistance for MIC1 to apply enhancements on the network configurations of the equipment listed under the support contract.</t>
  </si>
  <si>
    <t xml:space="preserve">The bidder must have a lab at his office enabling his support engineers to reproduce faced issues. </t>
  </si>
  <si>
    <t>The bidder shall submit a list of equipment relevant to this RFP and available at the bidder’s lab. During the RFP evaluation, MIC1 reserves the right to request a site visit to verify the equipment as well as the lab’s environment.</t>
  </si>
  <si>
    <t>The bidder should list the spare parts available in his stock and which shall be used to replace defective equipment. MIC1 reserves the right to ask for random site visits to verify the spare equipment’s environment during the contract period.</t>
  </si>
  <si>
    <t>Maintenance, Support and SLA Requirements</t>
  </si>
  <si>
    <t>SLAs (24x7) should be met based on the requirements listed above</t>
  </si>
  <si>
    <t>The bidder must have a back to back contract with Cisco covering all of MIC1 equipment listed above and allowing him to escalate tickets to the TAC support and request their remote assistance. Upon RFP award, the winning bidder should provide a proof of the support agreement with Cisco. MIC1 reserves the right to terminate immediately the contract in case of breach</t>
  </si>
  <si>
    <t>The bidder should have a web portal where MIC1 technical team can raise tickets, as well as escalate, follow up and comment on opened cases.</t>
  </si>
  <si>
    <t>The bidder should provide a clear escalation matrix with the phone numbers and email addresses of their NOC, NOC manager as well as the technical manager.</t>
  </si>
  <si>
    <t>Each time the resolution is not implemented within the time set above, the Bidder will be subject to a penalty of 3% from total amount of the contract.</t>
  </si>
  <si>
    <t>The Bidder shall provide in details the company‘s support policy, the support related procedures followed as well as a detailed service description including the SLAs proposal.</t>
  </si>
  <si>
    <t>Preventive maintenance</t>
  </si>
  <si>
    <t>Software maintenance and support</t>
  </si>
  <si>
    <t xml:space="preserve">The yearly software maintenance and support cost for the equipment listed above should be included in this same bid. </t>
  </si>
  <si>
    <t>The bidder is required to be present to assist during software upgrades knowing that some upgrades need to be performed at night during the low traffic time.</t>
  </si>
  <si>
    <t>Patches and updates should be developed within 30 days from the announcement of major security vulnerability affecting the OS installed on the equipment covered by the support contract.</t>
  </si>
  <si>
    <t>Regular maintenance packages for corrections and enhancements within a software release (“Software Updates”) should be available. It will be up to MIC1 technical team to determine if such updates will be applied to any of the installed equipment.</t>
  </si>
  <si>
    <t>The Bidder shall also provide periodic Software Upgrades (If applicable) including improvements, enhancements, increased stability, capacity and performance justifications.</t>
  </si>
  <si>
    <t>MIC1 shall have no obligation to implement a Software Upgrade and this shall have no impact on the obligation by the Bidder to provide full Software maintenance and system support.</t>
  </si>
  <si>
    <t>Upon planning any OS upgrade or update, the bidder shall submit a clear MoP document aiming at getting MIC1 technical approval to proceed. The MoP should include the step-by-step upgrade and rollback procedures as well as the fixed bugs and enhancements.</t>
  </si>
  <si>
    <t>Hadware support</t>
  </si>
  <si>
    <t xml:space="preserve">In case of a hardware failure, a highly qualified engineer should be present at MIC1 premises within the SLAs set above and coordinate with Cisco support to assess the need to request an RMA. </t>
  </si>
  <si>
    <t>If found needed, the RMA should be requested on the same day. The cost of shipment, customs clearance as well as on site delivery, installation and dismantling of the old equipment shall be borne by the winner bidder. MIC1 team will ensure having the latest systems‘ configuration backed up and will provide the needed information for the bidder to configure and put in service the replacement equipment.</t>
  </si>
  <si>
    <t>In case of major hardware failures severely affecting MIC1 services, and where applicable, the bidder should ensure advance hardware replacement within the agreed SLA.</t>
  </si>
  <si>
    <t>Remote support</t>
  </si>
  <si>
    <t>When urgently required, remote connection from the supplier support centre to the MIC1 system for troubleshooting, maintenance and support purposes shall be provided and implemented at the supplier’s expense.</t>
  </si>
  <si>
    <t>The only two approved remote connections as per MIC1 security policy are either an IPSec VPN tunnel or Webex sessions. Both shall be monitored by a technical person from MIC1 available on site. Access shall be blocked in case there’s no one available from MIC1 to monitor the remote session or in case MIC1 representative notices a suspicious activity.</t>
  </si>
  <si>
    <t>During a remote session, any configuration change or system reload should be agreed upon and confirmed by MIC1 representative.</t>
  </si>
  <si>
    <t>Upon activity completion, the support representative should send a detailed report including a detailed analysis as well as the configuration changes applied and a justification to do so.</t>
  </si>
  <si>
    <t>Trouble Ticket management</t>
  </si>
  <si>
    <t xml:space="preserve">The Bidder’s trouble ticket management system should be web based and secured (accessed through HTTPS and requiring login credentials). </t>
  </si>
  <si>
    <t>The portal should allow the creation of different levels of accounts for MIC1</t>
  </si>
  <si>
    <t>The ticket management system’s response time shall vary according to problem severity as per the SLA.</t>
  </si>
  <si>
    <t>It should allow the generation of statistical reports reflecting the support performance.</t>
  </si>
  <si>
    <t>TIN</t>
  </si>
  <si>
    <t>RFT Article (Part Number or Title)</t>
  </si>
  <si>
    <t>Requirements (Description)</t>
  </si>
  <si>
    <t>Technical Score</t>
  </si>
  <si>
    <t xml:space="preserve">Commercial Score </t>
  </si>
  <si>
    <t xml:space="preserve">Combined Score </t>
  </si>
  <si>
    <t>Support for exisitng Cisco nodes is required for three years or until end of support dates for the nodes is reached. MIC1 should be able to cancel the support of some nodes in condition to inform the supplier ahead in the beginning of each support year.</t>
  </si>
  <si>
    <t>Detailed list of Hardware is included in Annex1</t>
  </si>
  <si>
    <t>List of nodes</t>
  </si>
  <si>
    <t>Firewalls</t>
  </si>
  <si>
    <t>FPR2110-NGFW-K9</t>
  </si>
  <si>
    <t>FPR2130-NGFW-K9</t>
  </si>
  <si>
    <t>FPR2140-NGFW-K9</t>
  </si>
  <si>
    <t>Access Switches</t>
  </si>
  <si>
    <t>WS-C2960X-48FPD-L</t>
  </si>
  <si>
    <t>WS-C2960X-24PD-L</t>
  </si>
  <si>
    <t>Core Switches</t>
  </si>
  <si>
    <t>WS-C3650-48TD-S</t>
  </si>
  <si>
    <t>WS-C3850-12XS-S</t>
  </si>
  <si>
    <t>C9300-48T-E</t>
  </si>
  <si>
    <t>ASR 1001- Routers</t>
  </si>
  <si>
    <t>C1-ASR1001-HX/K9</t>
  </si>
  <si>
    <t>ISE tool</t>
  </si>
  <si>
    <t>Support 24/7 or 8/5</t>
  </si>
  <si>
    <t>The commercial proposal should include the prices for all the requirements set within this RFT separately along with the following mandatory requirement:
-	3 years support 
-	Year 4 and 5 are to be quoted separately</t>
  </si>
  <si>
    <t>The bidding company should have at least 6 references in the Lebanese market for similar Cisco Support projects at a Telco or an ISP network.</t>
  </si>
  <si>
    <t>Where applicable, any swap and repair should be completed within 15 days from dismantling the defected hardware.</t>
  </si>
  <si>
    <r>
      <t xml:space="preserve">The bidder should have a Cisco Gold or Silver partnership </t>
    </r>
    <r>
      <rPr>
        <sz val="11"/>
        <color rgb="FFFF0000"/>
        <rFont val="Arial"/>
        <family val="2"/>
      </rPr>
      <t>K</t>
    </r>
  </si>
  <si>
    <r>
      <t xml:space="preserve">Bidder must have a local office in Lebanon as well as skilled, well trained and certified engineers to ensure the support on the proposed product (logistics and support) </t>
    </r>
    <r>
      <rPr>
        <sz val="11"/>
        <color rgb="FFFF0000"/>
        <rFont val="Arial"/>
        <family val="2"/>
      </rPr>
      <t>K</t>
    </r>
  </si>
  <si>
    <r>
      <t>Bidder shall have at least one fully trained engineer on the equipment listed above, available at all times during the coverage</t>
    </r>
    <r>
      <rPr>
        <sz val="11"/>
        <color rgb="FF000000"/>
        <rFont val="Arial"/>
        <family val="2"/>
      </rPr>
      <t xml:space="preserve"> period of the contract to respond promptly to corresponding problems and failures. (CV is mandatory).</t>
    </r>
    <r>
      <rPr>
        <sz val="11"/>
        <rFont val="Arial"/>
        <family val="2"/>
      </rPr>
      <t xml:space="preserve"> </t>
    </r>
    <r>
      <rPr>
        <sz val="11"/>
        <color rgb="FFFF0000"/>
        <rFont val="Arial"/>
        <family val="2"/>
      </rPr>
      <t>K</t>
    </r>
  </si>
  <si>
    <r>
      <t xml:space="preserve">The bidder is requested to provide a 24x7 or 8/5 on call support depending on the hardware as per Annex-1 </t>
    </r>
    <r>
      <rPr>
        <sz val="11"/>
        <color rgb="FFFF0000"/>
        <rFont val="Arial"/>
        <family val="2"/>
      </rPr>
      <t>K</t>
    </r>
  </si>
  <si>
    <r>
      <t xml:space="preserve">It will be the winning Bidder’s obligation to perform a general preventive maintenace on the above hardware twice a year. The preventive maintenace should be completed by a report highlighting any performance degaration as well as providing recommendations on applying the needed changes and enhancements. </t>
    </r>
    <r>
      <rPr>
        <sz val="11"/>
        <color rgb="FFFF0000"/>
        <rFont val="Arial"/>
        <family val="2"/>
      </rPr>
      <t>K</t>
    </r>
  </si>
  <si>
    <t>SNS-3515-K9 (local support)</t>
  </si>
  <si>
    <t>L-ISE-BSE-PLIC (local support)</t>
  </si>
  <si>
    <t>L-ISE-TACACS-ND (local support)</t>
  </si>
  <si>
    <r>
      <t xml:space="preserve">Major or High: </t>
    </r>
    <r>
      <rPr>
        <sz val="10"/>
        <color theme="1"/>
        <rFont val="Arial"/>
        <family val="2"/>
      </rPr>
      <t>Module is down – affecting several Users/Service providers and where operations are affected (Response time 1 hour, Resolution time 1 working day)</t>
    </r>
  </si>
  <si>
    <r>
      <t xml:space="preserve">Critical: </t>
    </r>
    <r>
      <rPr>
        <sz val="10"/>
        <color theme="1"/>
        <rFont val="Arial"/>
        <family val="2"/>
      </rPr>
      <t>Application or System is down – affecting total or most Users/Service Providers (Response time 1 hour, Resolution time 4 hours)</t>
    </r>
  </si>
  <si>
    <t>HW &amp; SW Support for Existign CISCO Nodes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</si>
</sst>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6">
    <font>
      <sz val="10"/>
      <name val="Arial"/>
    </font>
    <font>
      <sz val="11"/>
      <color theme="1"/>
      <name val="Calibri"/>
      <family val="2"/>
      <scheme val="minor"/>
    </font>
    <font>
      <sz val="11"/>
      <color theme="1"/>
      <name val="Calibri"/>
      <family val="2"/>
      <scheme val="minor"/>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2"/>
      <name val="Times New Roman"/>
      <family val="1"/>
    </font>
    <font>
      <b/>
      <sz val="18"/>
      <name val="Arial"/>
      <family val="2"/>
    </font>
    <font>
      <b/>
      <sz val="8"/>
      <name val="Arial"/>
      <family val="2"/>
    </font>
    <font>
      <sz val="10"/>
      <name val="Arial"/>
      <family val="2"/>
    </font>
    <font>
      <b/>
      <sz val="10"/>
      <color rgb="FF0000FF"/>
      <name val="Arial"/>
      <family val="2"/>
    </font>
    <font>
      <sz val="11"/>
      <name val="Calibri"/>
      <family val="2"/>
    </font>
    <font>
      <b/>
      <i/>
      <sz val="10"/>
      <name val="Arial"/>
      <family val="2"/>
    </font>
    <font>
      <i/>
      <sz val="10"/>
      <name val="Arial"/>
      <family val="2"/>
    </font>
    <font>
      <sz val="10"/>
      <color theme="1"/>
      <name val="Arial"/>
      <family val="2"/>
    </font>
    <font>
      <b/>
      <sz val="11"/>
      <name val="Arial"/>
      <family val="2"/>
    </font>
    <font>
      <b/>
      <sz val="10"/>
      <color theme="1"/>
      <name val="Arial"/>
      <family val="2"/>
    </font>
    <font>
      <sz val="11"/>
      <name val="Arial"/>
      <family val="2"/>
    </font>
    <font>
      <sz val="11"/>
      <color rgb="FF000000"/>
      <name val="Arial"/>
      <family val="2"/>
    </font>
    <font>
      <b/>
      <sz val="12"/>
      <name val="Arial"/>
      <family val="2"/>
    </font>
    <font>
      <b/>
      <sz val="12"/>
      <name val="Calibri"/>
      <family val="2"/>
      <scheme val="minor"/>
    </font>
    <font>
      <sz val="11"/>
      <color rgb="FF0070C0"/>
      <name val="Calibri"/>
      <family val="2"/>
      <scheme val="minor"/>
    </font>
    <font>
      <sz val="11"/>
      <name val="Aptos"/>
      <family val="2"/>
    </font>
    <font>
      <sz val="11"/>
      <color rgb="FFFF000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rgb="FF0000FF"/>
      </left>
      <right style="medium">
        <color rgb="FF0000FF"/>
      </right>
      <top style="medium">
        <color rgb="FF0000FF"/>
      </top>
      <bottom style="medium">
        <color rgb="FF0000FF"/>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rgb="FF0000FF"/>
      </right>
      <top style="medium">
        <color rgb="FF0000FF"/>
      </top>
      <bottom/>
      <diagonal/>
    </border>
    <border>
      <left style="thin">
        <color rgb="FF0000FF"/>
      </left>
      <right style="thin">
        <color rgb="FF0000FF"/>
      </right>
      <top style="medium">
        <color rgb="FF0000FF"/>
      </top>
      <bottom/>
      <diagonal/>
    </border>
    <border>
      <left style="thin">
        <color rgb="FF0000FF"/>
      </left>
      <right style="medium">
        <color rgb="FF0000FF"/>
      </right>
      <top style="medium">
        <color rgb="FF0000FF"/>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rgb="FFA6A6A6"/>
      </left>
      <right style="medium">
        <color rgb="FFA6A6A6"/>
      </right>
      <top style="medium">
        <color rgb="FFA6A6A6"/>
      </top>
      <bottom/>
      <diagonal/>
    </border>
  </borders>
  <cellStyleXfs count="5">
    <xf numFmtId="0" fontId="0" fillId="0" borderId="0"/>
    <xf numFmtId="0" fontId="5" fillId="0" borderId="0">
      <alignment vertical="center"/>
    </xf>
    <xf numFmtId="9" fontId="11" fillId="0" borderId="0" applyFont="0" applyFill="0" applyBorder="0" applyAlignment="0" applyProtection="0"/>
    <xf numFmtId="0" fontId="2" fillId="0" borderId="0"/>
    <xf numFmtId="0" fontId="3" fillId="0" borderId="0"/>
  </cellStyleXfs>
  <cellXfs count="71">
    <xf numFmtId="0" fontId="0" fillId="0" borderId="0" xfId="0"/>
    <xf numFmtId="0" fontId="0" fillId="0" borderId="1" xfId="0" applyBorder="1" applyAlignment="1">
      <alignment wrapText="1"/>
    </xf>
    <xf numFmtId="0" fontId="0" fillId="0" borderId="0" xfId="0" applyAlignment="1">
      <alignment wrapText="1"/>
    </xf>
    <xf numFmtId="0" fontId="4" fillId="0" borderId="0" xfId="0" applyFont="1" applyAlignment="1">
      <alignment wrapText="1"/>
    </xf>
    <xf numFmtId="0" fontId="4" fillId="0" borderId="0" xfId="0" applyFont="1"/>
    <xf numFmtId="0" fontId="4" fillId="0" borderId="1" xfId="0" applyFont="1" applyBorder="1" applyAlignment="1">
      <alignment vertical="center" wrapText="1"/>
    </xf>
    <xf numFmtId="0" fontId="4" fillId="3" borderId="2" xfId="0" applyFont="1" applyFill="1" applyBorder="1" applyAlignment="1">
      <alignment horizontal="center" wrapText="1"/>
    </xf>
    <xf numFmtId="0" fontId="4" fillId="2" borderId="1" xfId="1" applyFont="1" applyFill="1" applyBorder="1" applyAlignment="1">
      <alignment vertical="center" wrapText="1"/>
    </xf>
    <xf numFmtId="0" fontId="0" fillId="2" borderId="1" xfId="0" applyFill="1" applyBorder="1" applyAlignment="1">
      <alignment wrapText="1"/>
    </xf>
    <xf numFmtId="0" fontId="3" fillId="2" borderId="1" xfId="0" applyFont="1" applyFill="1" applyBorder="1" applyAlignment="1">
      <alignment wrapText="1"/>
    </xf>
    <xf numFmtId="0" fontId="4" fillId="0" borderId="1" xfId="1" applyFont="1" applyBorder="1" applyAlignment="1">
      <alignment vertical="center" wrapText="1"/>
    </xf>
    <xf numFmtId="0" fontId="3" fillId="0" borderId="1" xfId="0" applyFont="1" applyBorder="1" applyAlignment="1">
      <alignment wrapText="1"/>
    </xf>
    <xf numFmtId="0" fontId="3" fillId="0" borderId="0" xfId="0" applyFont="1" applyAlignment="1">
      <alignment wrapText="1"/>
    </xf>
    <xf numFmtId="0" fontId="12" fillId="0" borderId="2" xfId="0" applyFont="1" applyBorder="1" applyAlignment="1">
      <alignment wrapText="1"/>
    </xf>
    <xf numFmtId="0" fontId="4" fillId="3" borderId="3" xfId="0" applyFont="1" applyFill="1" applyBorder="1" applyAlignment="1">
      <alignment vertical="center" wrapText="1"/>
    </xf>
    <xf numFmtId="0" fontId="4" fillId="3" borderId="4" xfId="0" applyFont="1" applyFill="1" applyBorder="1" applyAlignment="1">
      <alignment horizontal="center" vertical="center" wrapText="1"/>
    </xf>
    <xf numFmtId="0" fontId="4" fillId="3" borderId="3"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3" borderId="7"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4" fillId="3" borderId="1" xfId="0" applyFont="1" applyFill="1" applyBorder="1" applyAlignment="1">
      <alignment vertical="center" wrapText="1"/>
    </xf>
    <xf numFmtId="0" fontId="0" fillId="0" borderId="0" xfId="0" applyAlignment="1">
      <alignment vertical="center" wrapText="1"/>
    </xf>
    <xf numFmtId="0" fontId="13" fillId="0" borderId="0" xfId="0" applyFont="1" applyAlignment="1">
      <alignment vertical="center"/>
    </xf>
    <xf numFmtId="0" fontId="8" fillId="0" borderId="0" xfId="0" applyFont="1" applyAlignment="1">
      <alignment wrapText="1"/>
    </xf>
    <xf numFmtId="0" fontId="9" fillId="0" borderId="0" xfId="0" applyFont="1" applyAlignment="1">
      <alignment horizontal="center" vertical="center" wrapText="1"/>
    </xf>
    <xf numFmtId="0" fontId="10" fillId="0" borderId="0" xfId="0" applyFont="1" applyAlignment="1">
      <alignment horizontal="left" wrapText="1"/>
    </xf>
    <xf numFmtId="164" fontId="6" fillId="0" borderId="0" xfId="0" applyNumberFormat="1" applyFont="1" applyAlignment="1">
      <alignment horizontal="left" wrapText="1"/>
    </xf>
    <xf numFmtId="0" fontId="6" fillId="0" borderId="1" xfId="0" applyFont="1" applyBorder="1" applyAlignment="1">
      <alignment horizontal="left" vertical="center" wrapText="1"/>
    </xf>
    <xf numFmtId="49" fontId="6" fillId="0" borderId="1" xfId="0" applyNumberFormat="1" applyFont="1" applyBorder="1" applyAlignment="1">
      <alignment horizontal="left" vertical="center" wrapText="1"/>
    </xf>
    <xf numFmtId="164" fontId="6" fillId="0" borderId="1" xfId="0" applyNumberFormat="1" applyFont="1" applyBorder="1" applyAlignment="1">
      <alignment horizontal="left" vertical="center" wrapText="1"/>
    </xf>
    <xf numFmtId="0" fontId="0" fillId="4" borderId="0" xfId="0" applyFill="1"/>
    <xf numFmtId="0" fontId="15" fillId="4" borderId="0" xfId="0" applyFont="1" applyFill="1"/>
    <xf numFmtId="0" fontId="0" fillId="4" borderId="1" xfId="0" applyFill="1" applyBorder="1" applyAlignment="1">
      <alignment wrapText="1"/>
    </xf>
    <xf numFmtId="0" fontId="3" fillId="4" borderId="1" xfId="0" applyFont="1" applyFill="1" applyBorder="1" applyAlignment="1">
      <alignment wrapText="1"/>
    </xf>
    <xf numFmtId="0" fontId="4" fillId="4" borderId="0" xfId="0" applyFont="1" applyFill="1" applyAlignment="1">
      <alignment vertical="center" wrapText="1"/>
    </xf>
    <xf numFmtId="9" fontId="4" fillId="4" borderId="0" xfId="2" applyFont="1" applyFill="1" applyAlignment="1">
      <alignment vertical="center" wrapText="1"/>
    </xf>
    <xf numFmtId="0" fontId="17"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18" fillId="5" borderId="12" xfId="3" applyFont="1" applyFill="1" applyBorder="1" applyAlignment="1">
      <alignment horizontal="center" vertical="center" wrapText="1" readingOrder="1"/>
    </xf>
    <xf numFmtId="0" fontId="4" fillId="4" borderId="1" xfId="0" applyFont="1" applyFill="1" applyBorder="1" applyAlignment="1">
      <alignment horizontal="center" vertical="center" wrapText="1"/>
    </xf>
    <xf numFmtId="0" fontId="18" fillId="4" borderId="1" xfId="3" applyFont="1" applyFill="1" applyBorder="1" applyAlignment="1">
      <alignment horizontal="left" vertical="center" wrapText="1" readingOrder="1"/>
    </xf>
    <xf numFmtId="0" fontId="0" fillId="0" borderId="9" xfId="0" applyBorder="1" applyAlignment="1">
      <alignment wrapText="1"/>
    </xf>
    <xf numFmtId="0" fontId="18" fillId="0" borderId="1" xfId="3" applyFont="1" applyBorder="1" applyAlignment="1">
      <alignment horizontal="left" vertical="center" wrapText="1" readingOrder="1"/>
    </xf>
    <xf numFmtId="0" fontId="0" fillId="5" borderId="1" xfId="0" applyFill="1" applyBorder="1" applyAlignment="1">
      <alignment wrapText="1"/>
    </xf>
    <xf numFmtId="0" fontId="4" fillId="5" borderId="1" xfId="4" applyFont="1" applyFill="1" applyBorder="1" applyAlignment="1">
      <alignment horizontal="left" vertical="center"/>
    </xf>
    <xf numFmtId="0" fontId="19" fillId="0" borderId="1" xfId="4" applyFont="1" applyBorder="1" applyAlignment="1">
      <alignment horizontal="left"/>
    </xf>
    <xf numFmtId="0" fontId="19" fillId="0" borderId="1" xfId="4" applyFont="1" applyBorder="1" applyAlignment="1">
      <alignment horizontal="left" wrapText="1"/>
    </xf>
    <xf numFmtId="0" fontId="21" fillId="2" borderId="1" xfId="0" applyFont="1" applyFill="1" applyBorder="1" applyAlignment="1">
      <alignment horizontal="center" vertical="center" wrapText="1"/>
    </xf>
    <xf numFmtId="0" fontId="22" fillId="5" borderId="1" xfId="0" applyFont="1" applyFill="1" applyBorder="1" applyAlignment="1">
      <alignment vertical="center" wrapText="1"/>
    </xf>
    <xf numFmtId="9" fontId="0" fillId="0" borderId="1" xfId="0" applyNumberFormat="1" applyBorder="1" applyAlignment="1">
      <alignment wrapText="1"/>
    </xf>
    <xf numFmtId="0" fontId="4" fillId="0" borderId="1" xfId="0" applyFont="1" applyBorder="1"/>
    <xf numFmtId="0" fontId="4" fillId="5" borderId="1" xfId="0" applyFont="1" applyFill="1" applyBorder="1"/>
    <xf numFmtId="0" fontId="0" fillId="0" borderId="1" xfId="0" applyBorder="1"/>
    <xf numFmtId="0" fontId="0" fillId="5" borderId="0" xfId="0" applyFill="1" applyAlignment="1">
      <alignment wrapText="1"/>
    </xf>
    <xf numFmtId="0" fontId="0" fillId="4" borderId="1" xfId="0" applyFill="1" applyBorder="1"/>
    <xf numFmtId="0" fontId="1" fillId="4" borderId="1" xfId="0" applyFont="1" applyFill="1" applyBorder="1"/>
    <xf numFmtId="0" fontId="23" fillId="0" borderId="1" xfId="0" applyFont="1" applyBorder="1"/>
    <xf numFmtId="0" fontId="24" fillId="0" borderId="11" xfId="0" applyFont="1" applyBorder="1" applyAlignment="1">
      <alignment horizontal="left" vertical="center" wrapText="1"/>
    </xf>
    <xf numFmtId="0" fontId="8" fillId="0" borderId="1" xfId="0" applyFont="1" applyBorder="1" applyAlignment="1">
      <alignment wrapText="1"/>
    </xf>
    <xf numFmtId="0" fontId="9" fillId="0" borderId="1" xfId="0" applyFont="1" applyBorder="1" applyAlignment="1">
      <alignment horizontal="center" vertical="center" wrapText="1"/>
    </xf>
    <xf numFmtId="0" fontId="10" fillId="0" borderId="1" xfId="0" applyFont="1" applyBorder="1" applyAlignment="1">
      <alignment horizontal="left" vertical="center" wrapText="1"/>
    </xf>
    <xf numFmtId="0" fontId="14" fillId="4" borderId="0" xfId="0" applyFont="1" applyFill="1" applyAlignment="1">
      <alignment horizontal="left" vertical="center" wrapText="1"/>
    </xf>
    <xf numFmtId="0" fontId="6" fillId="0" borderId="1" xfId="0" applyFont="1" applyBorder="1" applyAlignment="1">
      <alignment horizontal="left" wrapText="1"/>
    </xf>
    <xf numFmtId="0" fontId="6" fillId="0" borderId="1" xfId="0" applyFont="1" applyBorder="1" applyAlignment="1">
      <alignment horizontal="left"/>
    </xf>
    <xf numFmtId="49" fontId="6" fillId="0" borderId="9" xfId="0" applyNumberFormat="1" applyFont="1" applyBorder="1" applyAlignment="1">
      <alignment horizontal="left" wrapText="1"/>
    </xf>
    <xf numFmtId="49" fontId="6" fillId="0" borderId="10" xfId="0" applyNumberFormat="1" applyFont="1" applyBorder="1" applyAlignment="1">
      <alignment horizontal="left" wrapText="1"/>
    </xf>
    <xf numFmtId="164" fontId="6" fillId="0" borderId="9" xfId="0" applyNumberFormat="1" applyFont="1" applyBorder="1" applyAlignment="1">
      <alignment horizontal="left" wrapText="1"/>
    </xf>
    <xf numFmtId="164" fontId="6" fillId="0" borderId="10" xfId="0" applyNumberFormat="1" applyFont="1" applyBorder="1" applyAlignment="1">
      <alignment horizontal="left" wrapText="1"/>
    </xf>
    <xf numFmtId="0" fontId="10" fillId="0" borderId="1" xfId="0" applyFont="1" applyBorder="1" applyAlignment="1">
      <alignment horizontal="left" wrapText="1"/>
    </xf>
  </cellXfs>
  <cellStyles count="5">
    <cellStyle name="Normal" xfId="0" builtinId="0"/>
    <cellStyle name="Normal 2" xfId="4" xr:uid="{B66A6601-6A5F-4C34-A2E5-E5ABC0AC957F}"/>
    <cellStyle name="Normal 5" xfId="3" xr:uid="{CEFC1DE6-6F5B-4944-AFDD-89B1664352F4}"/>
    <cellStyle name="Normal_Sheet1" xfId="1" xr:uid="{00000000-0005-0000-0000-000001000000}"/>
    <cellStyle name="Percent" xfId="2" builtinId="5"/>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28575</xdr:rowOff>
    </xdr:from>
    <xdr:to>
      <xdr:col>0</xdr:col>
      <xdr:colOff>914400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57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28574</xdr:colOff>
      <xdr:row>0</xdr:row>
      <xdr:rowOff>38099</xdr:rowOff>
    </xdr:from>
    <xdr:to>
      <xdr:col>0</xdr:col>
      <xdr:colOff>914399</xdr:colOff>
      <xdr:row>3</xdr:row>
      <xdr:rowOff>180974</xdr:rowOff>
    </xdr:to>
    <xdr:pic>
      <xdr:nvPicPr>
        <xdr:cNvPr id="2" name="Picture 1" descr="C:\Users\souhab\Desktop\Logos\Final\Logo-Alfa-Red-02.png">
          <a:extLst>
            <a:ext uri="{FF2B5EF4-FFF2-40B4-BE49-F238E27FC236}">
              <a16:creationId xmlns:a16="http://schemas.microsoft.com/office/drawing/2014/main" id="{2F967CF8-6893-48FE-8D32-A3EF4DF5BBB7}"/>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4" y="38099"/>
          <a:ext cx="885825" cy="77152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8"/>
  <sheetViews>
    <sheetView zoomScaleNormal="100" workbookViewId="0">
      <selection activeCell="B16" sqref="B16"/>
    </sheetView>
  </sheetViews>
  <sheetFormatPr defaultRowHeight="12.75"/>
  <cols>
    <col min="1" max="1" width="14.7109375" customWidth="1"/>
    <col min="5" max="5" width="13.28515625" customWidth="1"/>
    <col min="6" max="6" width="17" customWidth="1"/>
    <col min="7" max="7" width="16.42578125" customWidth="1"/>
    <col min="8" max="8" width="7.5703125" customWidth="1"/>
    <col min="9" max="9" width="9.140625" customWidth="1"/>
    <col min="12" max="12" width="19.85546875" customWidth="1"/>
  </cols>
  <sheetData>
    <row r="1" spans="1:13" ht="16.5" customHeight="1">
      <c r="A1" s="60"/>
      <c r="B1" s="61" t="s">
        <v>32</v>
      </c>
      <c r="C1" s="61"/>
      <c r="D1" s="61"/>
      <c r="E1" s="61"/>
      <c r="F1" s="61"/>
      <c r="G1" s="61"/>
      <c r="H1" s="61"/>
      <c r="I1" s="61"/>
      <c r="J1" s="62" t="s">
        <v>22</v>
      </c>
      <c r="K1" s="62"/>
      <c r="L1" s="28" t="s">
        <v>34</v>
      </c>
    </row>
    <row r="2" spans="1:13" ht="16.5" customHeight="1">
      <c r="A2" s="60"/>
      <c r="B2" s="61"/>
      <c r="C2" s="61"/>
      <c r="D2" s="61"/>
      <c r="E2" s="61"/>
      <c r="F2" s="61"/>
      <c r="G2" s="61"/>
      <c r="H2" s="61"/>
      <c r="I2" s="61"/>
      <c r="J2" s="62" t="s">
        <v>23</v>
      </c>
      <c r="K2" s="62"/>
      <c r="L2" s="28" t="s">
        <v>33</v>
      </c>
    </row>
    <row r="3" spans="1:13" ht="16.5" customHeight="1">
      <c r="A3" s="60"/>
      <c r="B3" s="61"/>
      <c r="C3" s="61"/>
      <c r="D3" s="61"/>
      <c r="E3" s="61"/>
      <c r="F3" s="61"/>
      <c r="G3" s="61"/>
      <c r="H3" s="61"/>
      <c r="I3" s="61"/>
      <c r="J3" s="62" t="s">
        <v>24</v>
      </c>
      <c r="K3" s="62"/>
      <c r="L3" s="29" t="s">
        <v>37</v>
      </c>
    </row>
    <row r="4" spans="1:13" ht="16.5" customHeight="1">
      <c r="A4" s="60"/>
      <c r="B4" s="61"/>
      <c r="C4" s="61"/>
      <c r="D4" s="61"/>
      <c r="E4" s="61"/>
      <c r="F4" s="61"/>
      <c r="G4" s="61"/>
      <c r="H4" s="61"/>
      <c r="I4" s="61"/>
      <c r="J4" s="62" t="s">
        <v>25</v>
      </c>
      <c r="K4" s="62"/>
      <c r="L4" s="30">
        <v>45413</v>
      </c>
    </row>
    <row r="5" spans="1:13" ht="16.5" customHeight="1">
      <c r="A5" s="24"/>
      <c r="B5" s="25"/>
      <c r="C5" s="25"/>
      <c r="D5" s="25"/>
      <c r="E5" s="25"/>
      <c r="F5" s="25"/>
      <c r="G5" s="25"/>
      <c r="H5" s="25"/>
      <c r="I5" s="25"/>
      <c r="J5" s="26"/>
      <c r="K5" s="26"/>
      <c r="L5" s="27"/>
    </row>
    <row r="6" spans="1:13">
      <c r="A6" s="4" t="s">
        <v>26</v>
      </c>
    </row>
    <row r="7" spans="1:13" ht="15.75" customHeight="1">
      <c r="A7" s="4"/>
    </row>
    <row r="8" spans="1:13">
      <c r="A8" s="4" t="s">
        <v>29</v>
      </c>
    </row>
    <row r="9" spans="1:13">
      <c r="A9" s="4" t="s">
        <v>28</v>
      </c>
    </row>
    <row r="10" spans="1:13">
      <c r="A10" s="4" t="s">
        <v>27</v>
      </c>
    </row>
    <row r="11" spans="1:13">
      <c r="A11" s="4" t="s">
        <v>30</v>
      </c>
    </row>
    <row r="12" spans="1:13" ht="14.45" customHeight="1">
      <c r="A12" s="4" t="s">
        <v>31</v>
      </c>
    </row>
    <row r="16" spans="1:13">
      <c r="A16" s="32" t="s">
        <v>36</v>
      </c>
      <c r="B16" s="31"/>
      <c r="C16" s="31"/>
      <c r="D16" s="31"/>
      <c r="E16" s="31"/>
      <c r="F16" s="31"/>
      <c r="G16" s="31"/>
      <c r="H16" s="31"/>
      <c r="I16" s="31"/>
      <c r="J16" s="31"/>
      <c r="K16" s="31"/>
      <c r="L16" s="31"/>
      <c r="M16" s="31"/>
    </row>
    <row r="18" spans="1:1" ht="15">
      <c r="A18" s="23"/>
    </row>
  </sheetData>
  <mergeCells count="6">
    <mergeCell ref="A1:A4"/>
    <mergeCell ref="B1:I4"/>
    <mergeCell ref="J1:K1"/>
    <mergeCell ref="J2:K2"/>
    <mergeCell ref="J3:K3"/>
    <mergeCell ref="J4:K4"/>
  </mergeCells>
  <phoneticPr fontId="6" type="noConversion"/>
  <pageMargins left="0.74803149606299202" right="0.74803149606299202" top="0.98425196850393704" bottom="0.98425196850393704" header="0.511811023622047" footer="0.511811023622047"/>
  <pageSetup paperSize="9" scale="8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101"/>
  <sheetViews>
    <sheetView showWhiteSpace="0" topLeftCell="A81" zoomScaleNormal="100" workbookViewId="0">
      <selection activeCell="B6" sqref="B6"/>
    </sheetView>
  </sheetViews>
  <sheetFormatPr defaultColWidth="13.85546875" defaultRowHeight="12.75"/>
  <cols>
    <col min="1" max="1" width="14.140625" style="2" customWidth="1"/>
    <col min="2" max="2" width="98"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60"/>
      <c r="B1" s="61" t="s">
        <v>32</v>
      </c>
      <c r="C1" s="61"/>
      <c r="D1" s="61"/>
      <c r="E1" s="61"/>
      <c r="F1" s="61"/>
      <c r="G1" s="61"/>
      <c r="H1" s="61"/>
      <c r="I1" s="61"/>
      <c r="J1" s="61"/>
      <c r="K1" s="61"/>
      <c r="L1" s="61"/>
      <c r="M1" s="61"/>
      <c r="N1" s="70" t="s">
        <v>22</v>
      </c>
      <c r="O1" s="70"/>
      <c r="P1" s="64" t="s">
        <v>34</v>
      </c>
      <c r="Q1" s="64"/>
    </row>
    <row r="2" spans="1:17" ht="16.5" customHeight="1">
      <c r="A2" s="60"/>
      <c r="B2" s="61"/>
      <c r="C2" s="61"/>
      <c r="D2" s="61"/>
      <c r="E2" s="61"/>
      <c r="F2" s="61"/>
      <c r="G2" s="61"/>
      <c r="H2" s="61"/>
      <c r="I2" s="61"/>
      <c r="J2" s="61"/>
      <c r="K2" s="61"/>
      <c r="L2" s="61"/>
      <c r="M2" s="61"/>
      <c r="N2" s="70" t="s">
        <v>23</v>
      </c>
      <c r="O2" s="70"/>
      <c r="P2" s="64" t="s">
        <v>33</v>
      </c>
      <c r="Q2" s="65"/>
    </row>
    <row r="3" spans="1:17" ht="16.5" customHeight="1">
      <c r="A3" s="60"/>
      <c r="B3" s="61"/>
      <c r="C3" s="61"/>
      <c r="D3" s="61"/>
      <c r="E3" s="61"/>
      <c r="F3" s="61"/>
      <c r="G3" s="61"/>
      <c r="H3" s="61"/>
      <c r="I3" s="61"/>
      <c r="J3" s="61"/>
      <c r="K3" s="61"/>
      <c r="L3" s="61"/>
      <c r="M3" s="61"/>
      <c r="N3" s="70" t="s">
        <v>24</v>
      </c>
      <c r="O3" s="70"/>
      <c r="P3" s="66" t="s">
        <v>37</v>
      </c>
      <c r="Q3" s="67" t="s">
        <v>37</v>
      </c>
    </row>
    <row r="4" spans="1:17" ht="16.5" customHeight="1">
      <c r="A4" s="60"/>
      <c r="B4" s="61"/>
      <c r="C4" s="61"/>
      <c r="D4" s="61"/>
      <c r="E4" s="61"/>
      <c r="F4" s="61"/>
      <c r="G4" s="61"/>
      <c r="H4" s="61"/>
      <c r="I4" s="61"/>
      <c r="J4" s="61"/>
      <c r="K4" s="61"/>
      <c r="L4" s="61"/>
      <c r="M4" s="61"/>
      <c r="N4" s="70" t="s">
        <v>25</v>
      </c>
      <c r="O4" s="70"/>
      <c r="P4" s="68">
        <v>45413</v>
      </c>
      <c r="Q4" s="69">
        <v>45413</v>
      </c>
    </row>
    <row r="5" spans="1:17" ht="16.5" customHeight="1"/>
    <row r="6" spans="1:17" ht="28.5" customHeight="1">
      <c r="A6" s="21" t="s">
        <v>15</v>
      </c>
      <c r="B6" s="5" t="s">
        <v>116</v>
      </c>
      <c r="E6" s="3"/>
      <c r="F6" s="3"/>
      <c r="G6" s="3"/>
      <c r="H6" s="3"/>
      <c r="I6" s="3"/>
      <c r="J6" s="3"/>
    </row>
    <row r="7" spans="1:17" ht="13.5" thickBot="1">
      <c r="E7" s="3"/>
      <c r="F7" s="3"/>
      <c r="G7" s="3"/>
      <c r="H7" s="3"/>
      <c r="I7" s="3"/>
      <c r="J7" s="3"/>
    </row>
    <row r="8" spans="1:17" ht="63">
      <c r="A8" s="49" t="s">
        <v>80</v>
      </c>
      <c r="B8" s="49" t="s">
        <v>81</v>
      </c>
      <c r="C8" s="14" t="s">
        <v>1</v>
      </c>
      <c r="D8" s="15" t="s">
        <v>14</v>
      </c>
      <c r="E8" s="16" t="s">
        <v>2</v>
      </c>
      <c r="F8" s="16" t="s">
        <v>3</v>
      </c>
      <c r="G8" s="16" t="s">
        <v>4</v>
      </c>
      <c r="H8" s="16" t="s">
        <v>5</v>
      </c>
      <c r="I8" s="16" t="s">
        <v>6</v>
      </c>
      <c r="J8" s="16" t="s">
        <v>7</v>
      </c>
      <c r="K8" s="17" t="s">
        <v>0</v>
      </c>
      <c r="L8" s="18" t="s">
        <v>8</v>
      </c>
      <c r="M8" s="19" t="s">
        <v>9</v>
      </c>
      <c r="N8" s="19" t="s">
        <v>10</v>
      </c>
      <c r="O8" s="19" t="s">
        <v>11</v>
      </c>
      <c r="P8" s="19" t="s">
        <v>12</v>
      </c>
      <c r="Q8" s="20" t="s">
        <v>13</v>
      </c>
    </row>
    <row r="9" spans="1:17" ht="47.25">
      <c r="A9" s="37" t="s">
        <v>38</v>
      </c>
      <c r="B9" s="50" t="s">
        <v>85</v>
      </c>
      <c r="C9" s="8"/>
      <c r="D9" s="7" t="s">
        <v>79</v>
      </c>
      <c r="E9" s="8"/>
      <c r="F9" s="8"/>
      <c r="G9" s="8"/>
      <c r="H9" s="8"/>
      <c r="I9" s="8"/>
      <c r="J9" s="8"/>
      <c r="K9" s="8"/>
      <c r="L9" s="9">
        <f>E9*C9</f>
        <v>0</v>
      </c>
      <c r="M9" s="9">
        <f>F9*C9</f>
        <v>0</v>
      </c>
      <c r="N9" s="9">
        <f>G9*C9</f>
        <v>0</v>
      </c>
      <c r="O9" s="9">
        <f>H9*C9</f>
        <v>0</v>
      </c>
      <c r="P9" s="9">
        <f>I9*C9</f>
        <v>0</v>
      </c>
      <c r="Q9" s="9">
        <f>J9*C9</f>
        <v>0</v>
      </c>
    </row>
    <row r="10" spans="1:17" ht="25.5">
      <c r="A10" s="38" t="s">
        <v>39</v>
      </c>
      <c r="B10" s="52" t="s">
        <v>86</v>
      </c>
      <c r="C10" s="1"/>
      <c r="D10" s="10" t="s">
        <v>79</v>
      </c>
      <c r="E10" s="1"/>
      <c r="F10" s="1"/>
      <c r="G10" s="1"/>
      <c r="H10" s="1"/>
      <c r="I10" s="1"/>
      <c r="J10" s="1"/>
      <c r="K10" s="1"/>
      <c r="L10" s="34">
        <f t="shared" ref="L10:L18" si="0">E10*C10</f>
        <v>0</v>
      </c>
      <c r="M10" s="11">
        <f>C10*F10</f>
        <v>0</v>
      </c>
      <c r="N10" s="11">
        <f>G10*C10</f>
        <v>0</v>
      </c>
      <c r="O10" s="11">
        <f>H10*C10</f>
        <v>0</v>
      </c>
      <c r="P10" s="11">
        <f>I10*C10</f>
        <v>0</v>
      </c>
      <c r="Q10" s="11">
        <f>J10*C10</f>
        <v>0</v>
      </c>
    </row>
    <row r="11" spans="1:17">
      <c r="A11" s="38" t="s">
        <v>87</v>
      </c>
      <c r="B11" s="53" t="s">
        <v>88</v>
      </c>
      <c r="C11" s="1"/>
      <c r="D11" s="10" t="s">
        <v>79</v>
      </c>
      <c r="E11" s="1"/>
      <c r="F11" s="1"/>
      <c r="G11" s="1"/>
      <c r="H11" s="1"/>
      <c r="I11" s="1"/>
      <c r="J11" s="1"/>
      <c r="K11" s="1"/>
      <c r="L11" s="34">
        <f t="shared" si="0"/>
        <v>0</v>
      </c>
      <c r="M11" s="11">
        <f t="shared" ref="M11:M18" si="1">C11*F11</f>
        <v>0</v>
      </c>
      <c r="N11" s="11">
        <f t="shared" ref="N11:N18" si="2">G11*C11</f>
        <v>0</v>
      </c>
      <c r="O11" s="11">
        <f t="shared" ref="O11:O15" si="3">H11*C11</f>
        <v>0</v>
      </c>
      <c r="P11" s="11">
        <f t="shared" ref="P11:P18" si="4">I11*C11</f>
        <v>0</v>
      </c>
      <c r="Q11" s="11">
        <f t="shared" ref="Q11:Q18" si="5">J11*C11</f>
        <v>0</v>
      </c>
    </row>
    <row r="12" spans="1:17">
      <c r="B12" s="54" t="s">
        <v>89</v>
      </c>
      <c r="C12" s="33">
        <v>10</v>
      </c>
      <c r="D12" s="10" t="s">
        <v>79</v>
      </c>
      <c r="E12" s="33"/>
      <c r="F12" s="1"/>
      <c r="G12" s="1"/>
      <c r="H12" s="1"/>
      <c r="I12" s="1"/>
      <c r="J12" s="1"/>
      <c r="K12" s="1"/>
      <c r="L12" s="34">
        <f t="shared" si="0"/>
        <v>0</v>
      </c>
      <c r="M12" s="11">
        <f t="shared" si="1"/>
        <v>0</v>
      </c>
      <c r="N12" s="11">
        <f t="shared" si="2"/>
        <v>0</v>
      </c>
      <c r="O12" s="11">
        <f t="shared" si="3"/>
        <v>0</v>
      </c>
      <c r="P12" s="11">
        <f t="shared" si="4"/>
        <v>0</v>
      </c>
      <c r="Q12" s="11">
        <f t="shared" si="5"/>
        <v>0</v>
      </c>
    </row>
    <row r="13" spans="1:17">
      <c r="B13" s="54" t="s">
        <v>89</v>
      </c>
      <c r="C13" s="33">
        <v>10</v>
      </c>
      <c r="D13" s="10" t="s">
        <v>79</v>
      </c>
      <c r="E13" s="33"/>
      <c r="F13" s="1"/>
      <c r="G13" s="1"/>
      <c r="H13" s="1"/>
      <c r="I13" s="1"/>
      <c r="J13" s="1"/>
      <c r="K13" s="1"/>
      <c r="L13" s="34">
        <f t="shared" si="0"/>
        <v>0</v>
      </c>
      <c r="M13" s="11">
        <f t="shared" si="1"/>
        <v>0</v>
      </c>
      <c r="N13" s="11">
        <f t="shared" si="2"/>
        <v>0</v>
      </c>
      <c r="O13" s="11">
        <f t="shared" si="3"/>
        <v>0</v>
      </c>
      <c r="P13" s="11">
        <f t="shared" si="4"/>
        <v>0</v>
      </c>
      <c r="Q13" s="11">
        <f t="shared" si="5"/>
        <v>0</v>
      </c>
    </row>
    <row r="14" spans="1:17">
      <c r="B14" s="54" t="s">
        <v>90</v>
      </c>
      <c r="C14" s="33">
        <v>10</v>
      </c>
      <c r="D14" s="10" t="s">
        <v>79</v>
      </c>
      <c r="E14" s="33"/>
      <c r="F14" s="1"/>
      <c r="G14" s="1"/>
      <c r="H14" s="1"/>
      <c r="I14" s="1"/>
      <c r="J14" s="1"/>
      <c r="K14" s="1"/>
      <c r="L14" s="34">
        <f t="shared" si="0"/>
        <v>0</v>
      </c>
      <c r="M14" s="11">
        <f t="shared" si="1"/>
        <v>0</v>
      </c>
      <c r="N14" s="11">
        <f t="shared" si="2"/>
        <v>0</v>
      </c>
      <c r="O14" s="11">
        <f t="shared" si="3"/>
        <v>0</v>
      </c>
      <c r="P14" s="11">
        <f t="shared" si="4"/>
        <v>0</v>
      </c>
      <c r="Q14" s="11">
        <f t="shared" si="5"/>
        <v>0</v>
      </c>
    </row>
    <row r="15" spans="1:17">
      <c r="B15" s="54" t="s">
        <v>90</v>
      </c>
      <c r="C15" s="33">
        <v>10</v>
      </c>
      <c r="D15" s="10" t="s">
        <v>79</v>
      </c>
      <c r="E15" s="33"/>
      <c r="F15" s="1"/>
      <c r="G15" s="1"/>
      <c r="H15" s="1"/>
      <c r="I15" s="1"/>
      <c r="J15" s="1"/>
      <c r="K15" s="1"/>
      <c r="L15" s="34">
        <f t="shared" si="0"/>
        <v>0</v>
      </c>
      <c r="M15" s="11">
        <f t="shared" si="1"/>
        <v>0</v>
      </c>
      <c r="N15" s="11">
        <f t="shared" si="2"/>
        <v>0</v>
      </c>
      <c r="O15" s="11">
        <f t="shared" si="3"/>
        <v>0</v>
      </c>
      <c r="P15" s="11">
        <f t="shared" si="4"/>
        <v>0</v>
      </c>
      <c r="Q15" s="11">
        <f t="shared" si="5"/>
        <v>0</v>
      </c>
    </row>
    <row r="16" spans="1:17">
      <c r="B16" s="54" t="s">
        <v>91</v>
      </c>
      <c r="C16" s="33">
        <v>10</v>
      </c>
      <c r="D16" s="10" t="s">
        <v>79</v>
      </c>
      <c r="E16" s="33"/>
      <c r="F16" s="1"/>
      <c r="G16" s="1"/>
      <c r="H16" s="1"/>
      <c r="I16" s="1"/>
      <c r="J16" s="1"/>
      <c r="K16" s="1"/>
      <c r="L16" s="34">
        <f>E16*C17</f>
        <v>0</v>
      </c>
      <c r="M16" s="11">
        <f>C17*F16</f>
        <v>0</v>
      </c>
      <c r="N16" s="11">
        <f>G16*C17</f>
        <v>0</v>
      </c>
      <c r="O16" s="11">
        <f>H16*C17</f>
        <v>0</v>
      </c>
      <c r="P16" s="11">
        <f>I16*C17</f>
        <v>0</v>
      </c>
      <c r="Q16" s="11">
        <f>J16*C17</f>
        <v>0</v>
      </c>
    </row>
    <row r="17" spans="1:17">
      <c r="B17" s="54" t="s">
        <v>91</v>
      </c>
      <c r="C17" s="33">
        <v>10</v>
      </c>
      <c r="D17" s="10" t="s">
        <v>79</v>
      </c>
      <c r="E17" s="33"/>
      <c r="F17" s="1"/>
      <c r="G17" s="1"/>
      <c r="H17" s="1"/>
      <c r="I17" s="1"/>
      <c r="J17" s="1"/>
      <c r="K17" s="1"/>
      <c r="L17" s="34">
        <f>E17*C18</f>
        <v>0</v>
      </c>
      <c r="M17" s="11">
        <f>C18*F17</f>
        <v>0</v>
      </c>
      <c r="N17" s="11">
        <f>G17*C18</f>
        <v>0</v>
      </c>
      <c r="O17" s="11">
        <f>H17*C18</f>
        <v>0</v>
      </c>
      <c r="P17" s="11">
        <f>I17*C18</f>
        <v>0</v>
      </c>
      <c r="Q17" s="11">
        <f>J17*C18</f>
        <v>0</v>
      </c>
    </row>
    <row r="18" spans="1:17">
      <c r="A18" s="55"/>
      <c r="B18" s="53" t="s">
        <v>92</v>
      </c>
      <c r="C18" s="33"/>
      <c r="D18" s="10" t="s">
        <v>79</v>
      </c>
      <c r="E18" s="33"/>
      <c r="F18" s="1"/>
      <c r="G18" s="1"/>
      <c r="H18" s="1"/>
      <c r="I18" s="1"/>
      <c r="J18" s="1"/>
      <c r="K18" s="1"/>
      <c r="L18" s="34">
        <f t="shared" si="0"/>
        <v>0</v>
      </c>
      <c r="M18" s="11">
        <f t="shared" si="1"/>
        <v>0</v>
      </c>
      <c r="N18" s="11">
        <f t="shared" si="2"/>
        <v>0</v>
      </c>
      <c r="O18" s="11">
        <f>H18*C18</f>
        <v>0</v>
      </c>
      <c r="P18" s="11">
        <f t="shared" si="4"/>
        <v>0</v>
      </c>
      <c r="Q18" s="11">
        <f t="shared" si="5"/>
        <v>0</v>
      </c>
    </row>
    <row r="19" spans="1:17">
      <c r="B19" s="56" t="s">
        <v>93</v>
      </c>
      <c r="C19" s="33">
        <v>10</v>
      </c>
      <c r="D19" s="10" t="s">
        <v>79</v>
      </c>
      <c r="E19" s="33"/>
      <c r="F19" s="1"/>
      <c r="G19" s="1"/>
      <c r="H19" s="1"/>
      <c r="I19" s="1"/>
      <c r="J19" s="1"/>
      <c r="K19" s="1"/>
      <c r="L19" s="34"/>
      <c r="M19" s="11"/>
      <c r="N19" s="11"/>
      <c r="O19" s="11"/>
      <c r="P19" s="11"/>
      <c r="Q19" s="11"/>
    </row>
    <row r="20" spans="1:17">
      <c r="B20" s="54" t="s">
        <v>94</v>
      </c>
      <c r="C20" s="33">
        <v>10</v>
      </c>
      <c r="D20" s="10" t="s">
        <v>79</v>
      </c>
      <c r="E20" s="33"/>
      <c r="F20" s="1"/>
      <c r="G20" s="1"/>
      <c r="H20" s="1"/>
      <c r="I20" s="1"/>
      <c r="J20" s="1"/>
      <c r="K20" s="1"/>
      <c r="L20" s="34"/>
      <c r="M20" s="11"/>
      <c r="N20" s="11"/>
      <c r="O20" s="11"/>
      <c r="P20" s="11"/>
      <c r="Q20" s="11"/>
    </row>
    <row r="21" spans="1:17">
      <c r="B21" s="56" t="s">
        <v>94</v>
      </c>
      <c r="C21" s="33">
        <v>10</v>
      </c>
      <c r="D21" s="10" t="s">
        <v>79</v>
      </c>
      <c r="E21" s="33"/>
      <c r="F21" s="1"/>
      <c r="G21" s="1"/>
      <c r="H21" s="1"/>
      <c r="I21" s="1"/>
      <c r="J21" s="1"/>
      <c r="K21" s="1"/>
      <c r="L21" s="34"/>
      <c r="M21" s="11"/>
      <c r="N21" s="11"/>
      <c r="O21" s="11"/>
      <c r="P21" s="11"/>
      <c r="Q21" s="11"/>
    </row>
    <row r="22" spans="1:17">
      <c r="B22" s="54" t="s">
        <v>94</v>
      </c>
      <c r="C22" s="33">
        <v>10</v>
      </c>
      <c r="D22" s="10" t="s">
        <v>79</v>
      </c>
      <c r="E22" s="33"/>
      <c r="F22" s="1"/>
      <c r="G22" s="1"/>
      <c r="H22" s="1"/>
      <c r="I22" s="1"/>
      <c r="J22" s="1"/>
      <c r="K22" s="1"/>
      <c r="L22" s="34"/>
      <c r="M22" s="11"/>
      <c r="N22" s="11"/>
      <c r="O22" s="11"/>
      <c r="P22" s="11"/>
      <c r="Q22" s="11"/>
    </row>
    <row r="23" spans="1:17">
      <c r="B23" s="56" t="s">
        <v>94</v>
      </c>
      <c r="C23" s="33">
        <v>10</v>
      </c>
      <c r="D23" s="10" t="s">
        <v>79</v>
      </c>
      <c r="E23" s="33"/>
      <c r="F23" s="1"/>
      <c r="G23" s="1"/>
      <c r="H23" s="1"/>
      <c r="I23" s="1"/>
      <c r="J23" s="1"/>
      <c r="K23" s="1"/>
      <c r="L23" s="34"/>
      <c r="M23" s="11"/>
      <c r="N23" s="11"/>
      <c r="O23" s="11"/>
      <c r="P23" s="11"/>
      <c r="Q23" s="11"/>
    </row>
    <row r="24" spans="1:17">
      <c r="B24" s="56" t="s">
        <v>94</v>
      </c>
      <c r="C24" s="33">
        <v>10</v>
      </c>
      <c r="D24" s="10" t="s">
        <v>79</v>
      </c>
      <c r="E24" s="33"/>
      <c r="F24" s="1"/>
      <c r="G24" s="1"/>
      <c r="H24" s="1"/>
      <c r="I24" s="1"/>
      <c r="J24" s="1"/>
      <c r="K24" s="1"/>
      <c r="L24" s="34"/>
      <c r="M24" s="11"/>
      <c r="N24" s="11"/>
      <c r="O24" s="11"/>
      <c r="P24" s="11"/>
      <c r="Q24" s="11"/>
    </row>
    <row r="25" spans="1:17">
      <c r="B25" s="56" t="s">
        <v>94</v>
      </c>
      <c r="C25" s="33">
        <v>10</v>
      </c>
      <c r="D25" s="10" t="s">
        <v>79</v>
      </c>
      <c r="E25" s="33"/>
      <c r="F25" s="1"/>
      <c r="G25" s="1"/>
      <c r="H25" s="1"/>
      <c r="I25" s="1"/>
      <c r="J25" s="1"/>
      <c r="K25" s="1"/>
      <c r="L25" s="34"/>
      <c r="M25" s="11"/>
      <c r="N25" s="11"/>
      <c r="O25" s="11"/>
      <c r="P25" s="11"/>
      <c r="Q25" s="11"/>
    </row>
    <row r="26" spans="1:17">
      <c r="A26" s="55"/>
      <c r="B26" s="53" t="s">
        <v>95</v>
      </c>
      <c r="C26" s="33"/>
      <c r="D26" s="10" t="s">
        <v>79</v>
      </c>
      <c r="E26" s="33"/>
      <c r="F26" s="1"/>
      <c r="G26" s="1"/>
      <c r="H26" s="1"/>
      <c r="I26" s="1"/>
      <c r="J26" s="1"/>
      <c r="K26" s="1"/>
      <c r="L26" s="34"/>
      <c r="M26" s="11"/>
      <c r="N26" s="11"/>
      <c r="O26" s="11"/>
      <c r="P26" s="11"/>
      <c r="Q26" s="11"/>
    </row>
    <row r="27" spans="1:17">
      <c r="B27" s="54" t="s">
        <v>96</v>
      </c>
      <c r="C27" s="33">
        <v>10</v>
      </c>
      <c r="D27" s="10" t="s">
        <v>79</v>
      </c>
      <c r="E27" s="33"/>
      <c r="F27" s="1"/>
      <c r="G27" s="1"/>
      <c r="H27" s="1"/>
      <c r="I27" s="1"/>
      <c r="J27" s="1"/>
      <c r="K27" s="1"/>
      <c r="L27" s="34"/>
      <c r="M27" s="11"/>
      <c r="N27" s="11"/>
      <c r="O27" s="11"/>
      <c r="P27" s="11"/>
      <c r="Q27" s="11"/>
    </row>
    <row r="28" spans="1:17">
      <c r="B28" s="54" t="s">
        <v>96</v>
      </c>
      <c r="C28" s="33">
        <v>10</v>
      </c>
      <c r="D28" s="10" t="s">
        <v>79</v>
      </c>
      <c r="E28" s="33"/>
      <c r="F28" s="1"/>
      <c r="G28" s="1"/>
      <c r="H28" s="1"/>
      <c r="I28" s="1"/>
      <c r="J28" s="1"/>
      <c r="K28" s="1"/>
      <c r="L28" s="34"/>
      <c r="M28" s="11"/>
      <c r="N28" s="11"/>
      <c r="O28" s="11"/>
      <c r="P28" s="11"/>
      <c r="Q28" s="11"/>
    </row>
    <row r="29" spans="1:17">
      <c r="B29" s="54" t="s">
        <v>96</v>
      </c>
      <c r="C29" s="33">
        <v>10</v>
      </c>
      <c r="D29" s="10" t="s">
        <v>79</v>
      </c>
      <c r="E29" s="33"/>
      <c r="F29" s="1"/>
      <c r="G29" s="1"/>
      <c r="H29" s="1"/>
      <c r="I29" s="1"/>
      <c r="J29" s="1"/>
      <c r="K29" s="1"/>
      <c r="L29" s="34"/>
      <c r="M29" s="11"/>
      <c r="N29" s="11"/>
      <c r="O29" s="11"/>
      <c r="P29" s="11"/>
      <c r="Q29" s="11"/>
    </row>
    <row r="30" spans="1:17">
      <c r="B30" s="54" t="s">
        <v>96</v>
      </c>
      <c r="C30" s="33">
        <v>10</v>
      </c>
      <c r="D30" s="10" t="s">
        <v>79</v>
      </c>
      <c r="E30" s="33"/>
      <c r="F30" s="1"/>
      <c r="G30" s="1"/>
      <c r="H30" s="1"/>
      <c r="I30" s="1"/>
      <c r="J30" s="1"/>
      <c r="K30" s="1"/>
      <c r="L30" s="34"/>
      <c r="M30" s="11"/>
      <c r="N30" s="11"/>
      <c r="O30" s="11"/>
      <c r="P30" s="11"/>
      <c r="Q30" s="11"/>
    </row>
    <row r="31" spans="1:17">
      <c r="B31" s="54" t="s">
        <v>97</v>
      </c>
      <c r="C31" s="33">
        <v>10</v>
      </c>
      <c r="D31" s="10" t="s">
        <v>79</v>
      </c>
      <c r="E31" s="33"/>
      <c r="F31" s="1"/>
      <c r="G31" s="1"/>
      <c r="H31" s="1"/>
      <c r="I31" s="1"/>
      <c r="J31" s="1"/>
      <c r="K31" s="1"/>
      <c r="L31" s="34"/>
      <c r="M31" s="11"/>
      <c r="N31" s="11"/>
      <c r="O31" s="11"/>
      <c r="P31" s="11"/>
      <c r="Q31" s="11"/>
    </row>
    <row r="32" spans="1:17">
      <c r="B32" s="54" t="s">
        <v>98</v>
      </c>
      <c r="C32" s="33">
        <v>10</v>
      </c>
      <c r="D32" s="10" t="s">
        <v>79</v>
      </c>
      <c r="E32" s="33"/>
      <c r="F32" s="1"/>
      <c r="G32" s="1"/>
      <c r="H32" s="1"/>
      <c r="I32" s="1"/>
      <c r="J32" s="1"/>
      <c r="K32" s="1"/>
      <c r="L32" s="34"/>
      <c r="M32" s="11"/>
      <c r="N32" s="11"/>
      <c r="O32" s="11"/>
      <c r="P32" s="11"/>
      <c r="Q32" s="11"/>
    </row>
    <row r="33" spans="1:17">
      <c r="B33" s="54" t="s">
        <v>98</v>
      </c>
      <c r="C33" s="33">
        <v>10</v>
      </c>
      <c r="D33" s="10" t="s">
        <v>79</v>
      </c>
      <c r="E33" s="33"/>
      <c r="F33" s="1"/>
      <c r="G33" s="1"/>
      <c r="H33" s="1"/>
      <c r="I33" s="1"/>
      <c r="J33" s="1"/>
      <c r="K33" s="1"/>
      <c r="L33" s="34"/>
      <c r="M33" s="11"/>
      <c r="N33" s="11"/>
      <c r="O33" s="11"/>
      <c r="P33" s="11"/>
      <c r="Q33" s="11"/>
    </row>
    <row r="34" spans="1:17">
      <c r="B34" s="54" t="s">
        <v>98</v>
      </c>
      <c r="C34" s="33">
        <v>10</v>
      </c>
      <c r="D34" s="10" t="s">
        <v>79</v>
      </c>
      <c r="E34" s="33"/>
      <c r="F34" s="1"/>
      <c r="G34" s="1"/>
      <c r="H34" s="1"/>
      <c r="I34" s="1"/>
      <c r="J34" s="1"/>
      <c r="K34" s="1"/>
      <c r="L34" s="34"/>
      <c r="M34" s="11"/>
      <c r="N34" s="11"/>
      <c r="O34" s="11"/>
      <c r="P34" s="11"/>
      <c r="Q34" s="11"/>
    </row>
    <row r="35" spans="1:17">
      <c r="B35" s="54" t="s">
        <v>98</v>
      </c>
      <c r="C35" s="33">
        <v>100</v>
      </c>
      <c r="D35" s="10" t="s">
        <v>79</v>
      </c>
      <c r="E35" s="33"/>
      <c r="F35" s="1"/>
      <c r="G35" s="1"/>
      <c r="H35" s="1"/>
      <c r="I35" s="1"/>
      <c r="J35" s="1"/>
      <c r="K35" s="1"/>
      <c r="L35" s="34"/>
      <c r="M35" s="11"/>
      <c r="N35" s="11"/>
      <c r="O35" s="11"/>
      <c r="P35" s="11"/>
      <c r="Q35" s="11"/>
    </row>
    <row r="36" spans="1:17">
      <c r="A36" s="55"/>
      <c r="B36" s="53" t="s">
        <v>99</v>
      </c>
      <c r="C36" s="33"/>
      <c r="D36" s="10" t="s">
        <v>79</v>
      </c>
      <c r="E36" s="33"/>
      <c r="F36" s="1"/>
      <c r="G36" s="1"/>
      <c r="H36" s="1"/>
      <c r="I36" s="1"/>
      <c r="J36" s="1"/>
      <c r="K36" s="1"/>
      <c r="L36" s="34"/>
      <c r="M36" s="11"/>
      <c r="N36" s="11"/>
      <c r="O36" s="11"/>
      <c r="P36" s="11"/>
      <c r="Q36" s="11"/>
    </row>
    <row r="37" spans="1:17" ht="15">
      <c r="B37" s="57" t="s">
        <v>100</v>
      </c>
      <c r="C37" s="33">
        <v>10</v>
      </c>
      <c r="D37" s="10" t="s">
        <v>79</v>
      </c>
      <c r="E37" s="33"/>
      <c r="F37" s="1"/>
      <c r="G37" s="1"/>
      <c r="H37" s="1"/>
      <c r="I37" s="1"/>
      <c r="J37" s="1"/>
      <c r="K37" s="1"/>
      <c r="L37" s="34"/>
      <c r="M37" s="11"/>
      <c r="N37" s="11"/>
      <c r="O37" s="11"/>
      <c r="P37" s="11"/>
      <c r="Q37" s="11"/>
    </row>
    <row r="38" spans="1:17">
      <c r="B38" s="54" t="s">
        <v>100</v>
      </c>
      <c r="C38" s="33">
        <v>10</v>
      </c>
      <c r="D38" s="10" t="s">
        <v>79</v>
      </c>
      <c r="E38" s="33"/>
      <c r="F38" s="1"/>
      <c r="G38" s="1"/>
      <c r="H38" s="1"/>
      <c r="I38" s="1"/>
      <c r="J38" s="1"/>
      <c r="K38" s="1"/>
      <c r="L38" s="34"/>
      <c r="M38" s="11"/>
      <c r="N38" s="11"/>
      <c r="O38" s="11"/>
      <c r="P38" s="11"/>
      <c r="Q38" s="11"/>
    </row>
    <row r="39" spans="1:17">
      <c r="A39" s="55"/>
      <c r="B39" s="53" t="s">
        <v>101</v>
      </c>
      <c r="C39" s="33"/>
      <c r="D39" s="10" t="s">
        <v>79</v>
      </c>
      <c r="E39" s="33"/>
      <c r="F39" s="1"/>
      <c r="G39" s="1"/>
      <c r="H39" s="1"/>
      <c r="I39" s="1"/>
      <c r="J39" s="1"/>
      <c r="K39" s="1"/>
      <c r="L39" s="34"/>
      <c r="M39" s="11"/>
      <c r="N39" s="11"/>
      <c r="O39" s="11"/>
      <c r="P39" s="11"/>
      <c r="Q39" s="11"/>
    </row>
    <row r="40" spans="1:17" ht="15">
      <c r="B40" s="58" t="s">
        <v>111</v>
      </c>
      <c r="C40" s="33">
        <v>10</v>
      </c>
      <c r="D40" s="10"/>
      <c r="E40" s="33"/>
      <c r="F40" s="1"/>
      <c r="G40" s="1"/>
      <c r="H40" s="1"/>
      <c r="I40" s="1"/>
      <c r="J40" s="1"/>
      <c r="K40" s="1"/>
      <c r="L40" s="34"/>
      <c r="M40" s="11"/>
      <c r="N40" s="11"/>
      <c r="O40" s="11"/>
      <c r="P40" s="11"/>
      <c r="Q40" s="11"/>
    </row>
    <row r="41" spans="1:17" ht="15">
      <c r="B41" s="58" t="s">
        <v>111</v>
      </c>
      <c r="C41" s="33">
        <v>10</v>
      </c>
      <c r="D41" s="10"/>
      <c r="E41" s="33"/>
      <c r="F41" s="1"/>
      <c r="G41" s="1"/>
      <c r="H41" s="1"/>
      <c r="I41" s="1"/>
      <c r="J41" s="1"/>
      <c r="K41" s="1"/>
      <c r="L41" s="34"/>
      <c r="M41" s="11"/>
      <c r="N41" s="11"/>
      <c r="O41" s="11"/>
      <c r="P41" s="11"/>
      <c r="Q41" s="11"/>
    </row>
    <row r="42" spans="1:17" ht="15">
      <c r="B42" s="58" t="s">
        <v>112</v>
      </c>
      <c r="C42" s="33">
        <v>10</v>
      </c>
      <c r="D42" s="10"/>
      <c r="E42" s="33"/>
      <c r="F42" s="1"/>
      <c r="G42" s="1"/>
      <c r="H42" s="1"/>
      <c r="I42" s="1"/>
      <c r="J42" s="1"/>
      <c r="K42" s="1"/>
      <c r="L42" s="34"/>
      <c r="M42" s="11"/>
      <c r="N42" s="11"/>
      <c r="O42" s="11"/>
      <c r="P42" s="11"/>
      <c r="Q42" s="11"/>
    </row>
    <row r="43" spans="1:17" ht="15.75" thickBot="1">
      <c r="B43" s="58" t="s">
        <v>113</v>
      </c>
      <c r="C43" s="33">
        <v>10</v>
      </c>
      <c r="D43" s="10"/>
      <c r="E43" s="33"/>
      <c r="F43" s="1"/>
      <c r="G43" s="1"/>
      <c r="H43" s="1"/>
      <c r="I43" s="1"/>
      <c r="J43" s="1"/>
      <c r="K43" s="1"/>
      <c r="L43" s="34"/>
      <c r="M43" s="11"/>
      <c r="N43" s="11"/>
      <c r="O43" s="11"/>
      <c r="P43" s="11"/>
      <c r="Q43" s="11"/>
    </row>
    <row r="44" spans="1:17">
      <c r="A44" s="39" t="s">
        <v>40</v>
      </c>
      <c r="B44" s="40" t="s">
        <v>102</v>
      </c>
      <c r="C44" s="33"/>
      <c r="D44" s="10" t="s">
        <v>79</v>
      </c>
      <c r="E44" s="33"/>
      <c r="F44" s="1"/>
      <c r="G44" s="1"/>
      <c r="H44" s="1"/>
      <c r="I44" s="1"/>
      <c r="J44" s="1"/>
      <c r="K44" s="1"/>
      <c r="L44" s="34"/>
      <c r="M44" s="11"/>
      <c r="N44" s="11"/>
      <c r="O44" s="11"/>
      <c r="P44" s="11"/>
      <c r="Q44" s="11"/>
    </row>
    <row r="45" spans="1:17" ht="25.5">
      <c r="A45" s="41"/>
      <c r="B45" s="42" t="s">
        <v>115</v>
      </c>
      <c r="C45" s="33">
        <v>300</v>
      </c>
      <c r="D45" s="10" t="s">
        <v>79</v>
      </c>
      <c r="E45" s="33"/>
      <c r="F45" s="1"/>
      <c r="G45" s="1"/>
      <c r="H45" s="1"/>
      <c r="I45" s="1"/>
      <c r="J45" s="1"/>
      <c r="K45" s="1"/>
      <c r="L45" s="34"/>
      <c r="M45" s="11"/>
      <c r="N45" s="11"/>
      <c r="O45" s="11"/>
      <c r="P45" s="11"/>
      <c r="Q45" s="11"/>
    </row>
    <row r="46" spans="1:17" ht="25.5">
      <c r="A46" s="43"/>
      <c r="B46" s="44" t="s">
        <v>114</v>
      </c>
      <c r="C46" s="33">
        <v>200</v>
      </c>
      <c r="D46" s="10" t="s">
        <v>79</v>
      </c>
      <c r="E46" s="33"/>
      <c r="F46" s="1"/>
      <c r="G46" s="1"/>
      <c r="H46" s="1"/>
      <c r="I46" s="1"/>
      <c r="J46" s="1"/>
      <c r="K46" s="1"/>
      <c r="L46" s="34"/>
      <c r="M46" s="11"/>
      <c r="N46" s="11"/>
      <c r="O46" s="11"/>
      <c r="P46" s="11"/>
      <c r="Q46" s="11"/>
    </row>
    <row r="47" spans="1:17">
      <c r="A47" s="43"/>
      <c r="B47" s="44" t="s">
        <v>41</v>
      </c>
      <c r="C47" s="33">
        <v>100</v>
      </c>
      <c r="D47" s="10" t="s">
        <v>79</v>
      </c>
      <c r="E47" s="33"/>
      <c r="F47" s="1"/>
      <c r="G47" s="1"/>
      <c r="H47" s="1"/>
      <c r="I47" s="1"/>
      <c r="J47" s="1"/>
      <c r="K47" s="1"/>
      <c r="L47" s="34"/>
      <c r="M47" s="11"/>
      <c r="N47" s="11"/>
      <c r="O47" s="11"/>
      <c r="P47" s="11"/>
      <c r="Q47" s="11"/>
    </row>
    <row r="48" spans="1:17">
      <c r="A48" s="45"/>
      <c r="B48" s="46" t="s">
        <v>42</v>
      </c>
      <c r="C48" s="33"/>
      <c r="D48" s="10" t="s">
        <v>79</v>
      </c>
      <c r="E48" s="33"/>
      <c r="F48" s="1"/>
      <c r="G48" s="1"/>
      <c r="H48" s="1"/>
      <c r="I48" s="1"/>
      <c r="J48" s="1"/>
      <c r="K48" s="1"/>
      <c r="L48" s="34"/>
      <c r="M48" s="11"/>
      <c r="N48" s="11"/>
      <c r="O48" s="11"/>
      <c r="P48" s="11"/>
      <c r="Q48" s="11"/>
    </row>
    <row r="49" spans="1:17" ht="14.25">
      <c r="A49" s="1"/>
      <c r="B49" s="47" t="s">
        <v>106</v>
      </c>
      <c r="C49" s="33">
        <v>50</v>
      </c>
      <c r="D49" s="10" t="s">
        <v>79</v>
      </c>
      <c r="E49" s="33"/>
      <c r="F49" s="1"/>
      <c r="G49" s="1"/>
      <c r="H49" s="1"/>
      <c r="I49" s="1"/>
      <c r="J49" s="1"/>
      <c r="K49" s="1"/>
      <c r="L49" s="34"/>
      <c r="M49" s="11"/>
      <c r="N49" s="11"/>
      <c r="O49" s="11"/>
      <c r="P49" s="11"/>
      <c r="Q49" s="11"/>
    </row>
    <row r="50" spans="1:17" ht="28.5">
      <c r="A50" s="1"/>
      <c r="B50" s="48" t="s">
        <v>43</v>
      </c>
      <c r="C50" s="33">
        <v>100</v>
      </c>
      <c r="D50" s="10" t="s">
        <v>79</v>
      </c>
      <c r="E50" s="33"/>
      <c r="F50" s="1"/>
      <c r="G50" s="1"/>
      <c r="H50" s="1"/>
      <c r="I50" s="1"/>
      <c r="J50" s="1"/>
      <c r="K50" s="1"/>
      <c r="L50" s="34"/>
      <c r="M50" s="11"/>
      <c r="N50" s="11"/>
      <c r="O50" s="11"/>
      <c r="P50" s="11"/>
      <c r="Q50" s="11"/>
    </row>
    <row r="51" spans="1:17" ht="28.5">
      <c r="A51" s="1"/>
      <c r="B51" s="48" t="s">
        <v>107</v>
      </c>
      <c r="C51" s="33">
        <v>100</v>
      </c>
      <c r="D51" s="10" t="s">
        <v>79</v>
      </c>
      <c r="E51" s="33"/>
      <c r="F51" s="1"/>
      <c r="G51" s="1"/>
      <c r="H51" s="1"/>
      <c r="I51" s="1"/>
      <c r="J51" s="1"/>
      <c r="K51" s="1"/>
      <c r="L51" s="34"/>
      <c r="M51" s="11"/>
      <c r="N51" s="11"/>
      <c r="O51" s="11"/>
      <c r="P51" s="11"/>
      <c r="Q51" s="11"/>
    </row>
    <row r="52" spans="1:17" ht="42.75">
      <c r="A52" s="1"/>
      <c r="B52" s="48" t="s">
        <v>108</v>
      </c>
      <c r="C52" s="33">
        <v>400</v>
      </c>
      <c r="D52" s="10" t="s">
        <v>79</v>
      </c>
      <c r="E52" s="33"/>
      <c r="F52" s="1"/>
      <c r="G52" s="1"/>
      <c r="H52" s="1"/>
      <c r="I52" s="1"/>
      <c r="J52" s="1"/>
      <c r="K52" s="1"/>
      <c r="L52" s="34"/>
      <c r="M52" s="11"/>
      <c r="N52" s="11"/>
      <c r="O52" s="11"/>
      <c r="P52" s="11"/>
      <c r="Q52" s="11"/>
    </row>
    <row r="53" spans="1:17" ht="14.25">
      <c r="A53" s="1"/>
      <c r="B53" s="47" t="s">
        <v>44</v>
      </c>
      <c r="C53" s="33">
        <v>100</v>
      </c>
      <c r="D53" s="10" t="s">
        <v>79</v>
      </c>
      <c r="E53" s="33"/>
      <c r="F53" s="1"/>
      <c r="G53" s="1"/>
      <c r="H53" s="1"/>
      <c r="I53" s="1"/>
      <c r="J53" s="1"/>
      <c r="K53" s="1"/>
      <c r="L53" s="34"/>
      <c r="M53" s="11"/>
      <c r="N53" s="11"/>
      <c r="O53" s="11"/>
      <c r="P53" s="11"/>
      <c r="Q53" s="11"/>
    </row>
    <row r="54" spans="1:17" ht="28.5">
      <c r="A54" s="1"/>
      <c r="B54" s="48" t="s">
        <v>45</v>
      </c>
      <c r="C54" s="33">
        <v>50</v>
      </c>
      <c r="D54" s="10" t="s">
        <v>79</v>
      </c>
      <c r="E54" s="33"/>
      <c r="F54" s="1"/>
      <c r="G54" s="1"/>
      <c r="H54" s="1"/>
      <c r="I54" s="1"/>
      <c r="J54" s="1"/>
      <c r="K54" s="1"/>
      <c r="L54" s="34"/>
      <c r="M54" s="11"/>
      <c r="N54" s="11"/>
      <c r="O54" s="11"/>
      <c r="P54" s="11"/>
      <c r="Q54" s="11"/>
    </row>
    <row r="55" spans="1:17" ht="28.5">
      <c r="A55" s="1"/>
      <c r="B55" s="48" t="s">
        <v>104</v>
      </c>
      <c r="C55" s="33">
        <v>400</v>
      </c>
      <c r="D55" s="10" t="s">
        <v>79</v>
      </c>
      <c r="E55" s="33"/>
      <c r="F55" s="1"/>
      <c r="G55" s="1"/>
      <c r="H55" s="1"/>
      <c r="I55" s="1"/>
      <c r="J55" s="1"/>
      <c r="K55" s="1"/>
      <c r="L55" s="34"/>
      <c r="M55" s="11"/>
      <c r="N55" s="11"/>
      <c r="O55" s="11"/>
      <c r="P55" s="11"/>
      <c r="Q55" s="11"/>
    </row>
    <row r="56" spans="1:17" ht="14.25">
      <c r="A56" s="1"/>
      <c r="B56" s="47" t="s">
        <v>46</v>
      </c>
      <c r="C56" s="33">
        <v>50</v>
      </c>
      <c r="D56" s="10" t="s">
        <v>79</v>
      </c>
      <c r="E56" s="33"/>
      <c r="F56" s="1"/>
      <c r="G56" s="1"/>
      <c r="H56" s="1"/>
      <c r="I56" s="1"/>
      <c r="J56" s="1"/>
      <c r="K56" s="1"/>
      <c r="L56" s="34"/>
      <c r="M56" s="11"/>
      <c r="N56" s="11"/>
      <c r="O56" s="11"/>
      <c r="P56" s="11"/>
      <c r="Q56" s="11"/>
    </row>
    <row r="57" spans="1:17" ht="42.75">
      <c r="A57" s="1"/>
      <c r="B57" s="48" t="s">
        <v>47</v>
      </c>
      <c r="C57" s="33">
        <v>50</v>
      </c>
      <c r="D57" s="10" t="s">
        <v>79</v>
      </c>
      <c r="E57" s="33"/>
      <c r="F57" s="1"/>
      <c r="G57" s="1"/>
      <c r="H57" s="1"/>
      <c r="I57" s="1"/>
      <c r="J57" s="1"/>
      <c r="K57" s="1"/>
      <c r="L57" s="34"/>
      <c r="M57" s="11"/>
      <c r="N57" s="11"/>
      <c r="O57" s="11"/>
      <c r="P57" s="11"/>
      <c r="Q57" s="11"/>
    </row>
    <row r="58" spans="1:17" ht="42.75">
      <c r="A58" s="1"/>
      <c r="B58" s="48" t="s">
        <v>48</v>
      </c>
      <c r="C58" s="33">
        <v>100</v>
      </c>
      <c r="D58" s="10" t="s">
        <v>79</v>
      </c>
      <c r="E58" s="33"/>
      <c r="F58" s="1"/>
      <c r="G58" s="1"/>
      <c r="H58" s="1"/>
      <c r="I58" s="1"/>
      <c r="J58" s="1"/>
      <c r="K58" s="1"/>
      <c r="L58" s="34"/>
      <c r="M58" s="11"/>
      <c r="N58" s="11"/>
      <c r="O58" s="11"/>
      <c r="P58" s="11"/>
      <c r="Q58" s="11"/>
    </row>
    <row r="59" spans="1:17">
      <c r="A59" s="45"/>
      <c r="B59" s="46" t="s">
        <v>49</v>
      </c>
      <c r="C59" s="33"/>
      <c r="D59" s="10" t="s">
        <v>79</v>
      </c>
      <c r="E59" s="33"/>
      <c r="F59" s="1"/>
      <c r="G59" s="1"/>
      <c r="H59" s="1"/>
      <c r="I59" s="1"/>
      <c r="J59" s="1"/>
      <c r="K59" s="1"/>
      <c r="L59" s="34"/>
      <c r="M59" s="11"/>
      <c r="N59" s="11"/>
      <c r="O59" s="11"/>
      <c r="P59" s="11"/>
      <c r="Q59" s="11"/>
    </row>
    <row r="60" spans="1:17" ht="25.5" customHeight="1">
      <c r="A60" s="1"/>
      <c r="B60" s="48" t="s">
        <v>109</v>
      </c>
      <c r="C60" s="33">
        <v>50</v>
      </c>
      <c r="D60" s="10" t="s">
        <v>79</v>
      </c>
      <c r="E60" s="33"/>
      <c r="F60" s="1"/>
      <c r="G60" s="1"/>
      <c r="H60" s="1"/>
      <c r="I60" s="1"/>
      <c r="J60" s="1"/>
      <c r="K60" s="1"/>
      <c r="L60" s="34"/>
      <c r="M60" s="11"/>
      <c r="N60" s="11"/>
      <c r="O60" s="11"/>
      <c r="P60" s="11"/>
      <c r="Q60" s="11"/>
    </row>
    <row r="61" spans="1:17" ht="14.25">
      <c r="A61" s="1"/>
      <c r="B61" s="47" t="s">
        <v>50</v>
      </c>
      <c r="C61" s="33">
        <v>20</v>
      </c>
      <c r="D61" s="10" t="s">
        <v>79</v>
      </c>
      <c r="E61" s="33"/>
      <c r="F61" s="1"/>
      <c r="G61" s="1"/>
      <c r="H61" s="1"/>
      <c r="I61" s="1"/>
      <c r="J61" s="1"/>
      <c r="K61" s="1"/>
      <c r="L61" s="34"/>
      <c r="M61" s="11"/>
      <c r="N61" s="11"/>
      <c r="O61" s="11"/>
      <c r="P61" s="11"/>
      <c r="Q61" s="11"/>
    </row>
    <row r="62" spans="1:17" ht="57">
      <c r="A62" s="1"/>
      <c r="B62" s="48" t="s">
        <v>51</v>
      </c>
      <c r="C62" s="33">
        <v>50</v>
      </c>
      <c r="D62" s="10" t="s">
        <v>79</v>
      </c>
      <c r="E62" s="33"/>
      <c r="F62" s="1"/>
      <c r="G62" s="1"/>
      <c r="H62" s="1"/>
      <c r="I62" s="1"/>
      <c r="J62" s="1"/>
      <c r="K62" s="1"/>
      <c r="L62" s="34"/>
      <c r="M62" s="11"/>
      <c r="N62" s="11"/>
      <c r="O62" s="11"/>
      <c r="P62" s="11"/>
      <c r="Q62" s="11"/>
    </row>
    <row r="63" spans="1:17" ht="28.5">
      <c r="A63" s="1"/>
      <c r="B63" s="48" t="s">
        <v>52</v>
      </c>
      <c r="C63" s="33">
        <v>50</v>
      </c>
      <c r="D63" s="10" t="s">
        <v>79</v>
      </c>
      <c r="E63" s="33"/>
      <c r="F63" s="1"/>
      <c r="G63" s="1"/>
      <c r="H63" s="1"/>
      <c r="I63" s="1"/>
      <c r="J63" s="1"/>
      <c r="K63" s="1"/>
      <c r="L63" s="34"/>
      <c r="M63" s="11"/>
      <c r="N63" s="11"/>
      <c r="O63" s="11"/>
      <c r="P63" s="11"/>
      <c r="Q63" s="11"/>
    </row>
    <row r="64" spans="1:17" ht="28.5">
      <c r="A64" s="1"/>
      <c r="B64" s="48" t="s">
        <v>53</v>
      </c>
      <c r="C64" s="33">
        <v>50</v>
      </c>
      <c r="D64" s="10" t="s">
        <v>79</v>
      </c>
      <c r="E64" s="33"/>
      <c r="F64" s="1"/>
      <c r="G64" s="1"/>
      <c r="H64" s="1"/>
      <c r="I64" s="1"/>
      <c r="J64" s="1"/>
      <c r="K64" s="1"/>
      <c r="L64" s="34"/>
      <c r="M64" s="11"/>
      <c r="N64" s="11"/>
      <c r="O64" s="11"/>
      <c r="P64" s="11"/>
      <c r="Q64" s="11"/>
    </row>
    <row r="65" spans="1:17" ht="28.5">
      <c r="A65" s="1"/>
      <c r="B65" s="48" t="s">
        <v>54</v>
      </c>
      <c r="C65" s="33">
        <v>50</v>
      </c>
      <c r="D65" s="10" t="s">
        <v>79</v>
      </c>
      <c r="E65" s="33"/>
      <c r="F65" s="1"/>
      <c r="G65" s="1"/>
      <c r="H65" s="1"/>
      <c r="I65" s="1"/>
      <c r="J65" s="1"/>
      <c r="K65" s="1"/>
      <c r="L65" s="34"/>
      <c r="M65" s="11"/>
      <c r="N65" s="11"/>
      <c r="O65" s="11"/>
      <c r="P65" s="11"/>
      <c r="Q65" s="11"/>
    </row>
    <row r="66" spans="1:17" ht="28.5">
      <c r="A66" s="1"/>
      <c r="B66" s="48" t="s">
        <v>55</v>
      </c>
      <c r="C66" s="33">
        <v>50</v>
      </c>
      <c r="D66" s="10" t="s">
        <v>79</v>
      </c>
      <c r="E66" s="33"/>
      <c r="F66" s="1"/>
      <c r="G66" s="1"/>
      <c r="H66" s="1"/>
      <c r="I66" s="1"/>
      <c r="J66" s="1"/>
      <c r="K66" s="1"/>
      <c r="L66" s="34"/>
      <c r="M66" s="11"/>
      <c r="N66" s="11"/>
      <c r="O66" s="11"/>
      <c r="P66" s="11"/>
      <c r="Q66" s="11"/>
    </row>
    <row r="67" spans="1:17" ht="59.25" customHeight="1">
      <c r="A67" s="1"/>
      <c r="B67" s="59" t="s">
        <v>103</v>
      </c>
      <c r="C67" s="33"/>
      <c r="D67" s="10"/>
      <c r="E67" s="33"/>
      <c r="F67" s="1"/>
      <c r="G67" s="1"/>
      <c r="H67" s="1"/>
      <c r="I67" s="1"/>
      <c r="J67" s="1"/>
      <c r="K67" s="1"/>
      <c r="L67" s="34"/>
      <c r="M67" s="11"/>
      <c r="N67" s="11"/>
      <c r="O67" s="11"/>
      <c r="P67" s="11"/>
      <c r="Q67" s="11"/>
    </row>
    <row r="68" spans="1:17">
      <c r="A68" s="45"/>
      <c r="B68" s="46" t="s">
        <v>56</v>
      </c>
      <c r="C68" s="33"/>
      <c r="D68" s="10" t="s">
        <v>79</v>
      </c>
      <c r="E68" s="33"/>
      <c r="F68" s="1"/>
      <c r="G68" s="1"/>
      <c r="H68" s="1"/>
      <c r="I68" s="1"/>
      <c r="J68" s="1"/>
      <c r="K68" s="1"/>
      <c r="L68" s="34"/>
      <c r="M68" s="11"/>
      <c r="N68" s="11"/>
      <c r="O68" s="11"/>
      <c r="P68" s="11"/>
      <c r="Q68" s="11"/>
    </row>
    <row r="69" spans="1:17" ht="57">
      <c r="A69" s="1"/>
      <c r="B69" s="48" t="s">
        <v>110</v>
      </c>
      <c r="C69" s="33">
        <v>200</v>
      </c>
      <c r="D69" s="10" t="s">
        <v>79</v>
      </c>
      <c r="E69" s="33"/>
      <c r="F69" s="1"/>
      <c r="G69" s="1"/>
      <c r="H69" s="1"/>
      <c r="I69" s="1"/>
      <c r="J69" s="1"/>
      <c r="K69" s="1"/>
      <c r="L69" s="34"/>
      <c r="M69" s="11"/>
      <c r="N69" s="11"/>
      <c r="O69" s="11"/>
      <c r="P69" s="11"/>
      <c r="Q69" s="11"/>
    </row>
    <row r="70" spans="1:17">
      <c r="A70" s="45"/>
      <c r="B70" s="46" t="s">
        <v>57</v>
      </c>
      <c r="C70" s="33"/>
      <c r="D70" s="10" t="s">
        <v>79</v>
      </c>
      <c r="E70" s="33"/>
      <c r="F70" s="1"/>
      <c r="G70" s="1"/>
      <c r="H70" s="1"/>
      <c r="I70" s="1"/>
      <c r="J70" s="1"/>
      <c r="K70" s="1"/>
      <c r="L70" s="34"/>
      <c r="M70" s="11"/>
      <c r="N70" s="11"/>
      <c r="O70" s="11"/>
      <c r="P70" s="11"/>
      <c r="Q70" s="11"/>
    </row>
    <row r="71" spans="1:17" ht="28.5">
      <c r="A71" s="1"/>
      <c r="B71" s="48" t="s">
        <v>58</v>
      </c>
      <c r="C71" s="33">
        <v>50</v>
      </c>
      <c r="D71" s="10" t="s">
        <v>79</v>
      </c>
      <c r="E71" s="33"/>
      <c r="F71" s="1"/>
      <c r="G71" s="1"/>
      <c r="H71" s="1"/>
      <c r="I71" s="1"/>
      <c r="J71" s="1"/>
      <c r="K71" s="1"/>
      <c r="L71" s="34"/>
      <c r="M71" s="11"/>
      <c r="N71" s="11"/>
      <c r="O71" s="11"/>
      <c r="P71" s="11"/>
      <c r="Q71" s="11"/>
    </row>
    <row r="72" spans="1:17" ht="28.5">
      <c r="A72" s="1"/>
      <c r="B72" s="48" t="s">
        <v>59</v>
      </c>
      <c r="C72" s="33">
        <v>50</v>
      </c>
      <c r="D72" s="10" t="s">
        <v>79</v>
      </c>
      <c r="E72" s="33"/>
      <c r="F72" s="1"/>
      <c r="G72" s="1"/>
      <c r="H72" s="1"/>
      <c r="I72" s="1"/>
      <c r="J72" s="1"/>
      <c r="K72" s="1"/>
      <c r="L72" s="34"/>
      <c r="M72" s="11"/>
      <c r="N72" s="11"/>
      <c r="O72" s="11"/>
      <c r="P72" s="11"/>
      <c r="Q72" s="11"/>
    </row>
    <row r="73" spans="1:17" ht="28.5">
      <c r="A73" s="1"/>
      <c r="B73" s="48" t="s">
        <v>60</v>
      </c>
      <c r="C73" s="33">
        <v>100</v>
      </c>
      <c r="D73" s="10" t="s">
        <v>79</v>
      </c>
      <c r="E73" s="33"/>
      <c r="F73" s="1"/>
      <c r="G73" s="1"/>
      <c r="H73" s="1"/>
      <c r="I73" s="1"/>
      <c r="J73" s="1"/>
      <c r="K73" s="1"/>
      <c r="L73" s="34"/>
      <c r="M73" s="11"/>
      <c r="N73" s="11"/>
      <c r="O73" s="11"/>
      <c r="P73" s="11"/>
      <c r="Q73" s="11"/>
    </row>
    <row r="74" spans="1:17" ht="42.75">
      <c r="A74" s="1"/>
      <c r="B74" s="48" t="s">
        <v>61</v>
      </c>
      <c r="C74" s="33">
        <v>50</v>
      </c>
      <c r="D74" s="10" t="s">
        <v>79</v>
      </c>
      <c r="E74" s="33"/>
      <c r="F74" s="1"/>
      <c r="G74" s="1"/>
      <c r="H74" s="1"/>
      <c r="I74" s="1"/>
      <c r="J74" s="1"/>
      <c r="K74" s="1"/>
      <c r="L74" s="34"/>
      <c r="M74" s="11"/>
      <c r="N74" s="11"/>
      <c r="O74" s="11"/>
      <c r="P74" s="11"/>
      <c r="Q74" s="11"/>
    </row>
    <row r="75" spans="1:17" ht="28.5">
      <c r="A75" s="1"/>
      <c r="B75" s="48" t="s">
        <v>62</v>
      </c>
      <c r="C75" s="33">
        <v>30</v>
      </c>
      <c r="D75" s="10" t="s">
        <v>79</v>
      </c>
      <c r="E75" s="33"/>
      <c r="F75" s="1"/>
      <c r="G75" s="1"/>
      <c r="H75" s="1"/>
      <c r="I75" s="1"/>
      <c r="J75" s="1"/>
      <c r="K75" s="1"/>
      <c r="L75" s="34"/>
      <c r="M75" s="11"/>
      <c r="N75" s="11"/>
      <c r="O75" s="11"/>
      <c r="P75" s="11"/>
      <c r="Q75" s="11"/>
    </row>
    <row r="76" spans="1:17" ht="28.5">
      <c r="A76" s="1"/>
      <c r="B76" s="48" t="s">
        <v>63</v>
      </c>
      <c r="C76" s="33">
        <v>20</v>
      </c>
      <c r="D76" s="10" t="s">
        <v>79</v>
      </c>
      <c r="E76" s="33"/>
      <c r="F76" s="1"/>
      <c r="G76" s="1"/>
      <c r="H76" s="1"/>
      <c r="I76" s="1"/>
      <c r="J76" s="1"/>
      <c r="K76" s="1"/>
      <c r="L76" s="34"/>
      <c r="M76" s="11"/>
      <c r="N76" s="11"/>
      <c r="O76" s="11"/>
      <c r="P76" s="11"/>
      <c r="Q76" s="11"/>
    </row>
    <row r="77" spans="1:17" ht="42.75">
      <c r="A77" s="1"/>
      <c r="B77" s="48" t="s">
        <v>64</v>
      </c>
      <c r="C77" s="33">
        <v>50</v>
      </c>
      <c r="D77" s="10" t="s">
        <v>79</v>
      </c>
      <c r="E77" s="33"/>
      <c r="F77" s="1"/>
      <c r="G77" s="1"/>
      <c r="H77" s="1"/>
      <c r="I77" s="1"/>
      <c r="J77" s="1"/>
      <c r="K77" s="1"/>
      <c r="L77" s="34"/>
      <c r="M77" s="11"/>
      <c r="N77" s="11"/>
      <c r="O77" s="11"/>
      <c r="P77" s="11"/>
      <c r="Q77" s="11"/>
    </row>
    <row r="78" spans="1:17">
      <c r="A78" s="45"/>
      <c r="B78" s="46" t="s">
        <v>65</v>
      </c>
      <c r="C78" s="33"/>
      <c r="D78" s="10" t="s">
        <v>79</v>
      </c>
      <c r="E78" s="33"/>
      <c r="F78" s="1"/>
      <c r="G78" s="1"/>
      <c r="H78" s="1"/>
      <c r="I78" s="1"/>
      <c r="J78" s="1"/>
      <c r="K78" s="1"/>
      <c r="L78" s="34"/>
      <c r="M78" s="11"/>
      <c r="N78" s="11"/>
      <c r="O78" s="11"/>
      <c r="P78" s="11"/>
      <c r="Q78" s="11"/>
    </row>
    <row r="79" spans="1:17" ht="28.5">
      <c r="A79" s="1"/>
      <c r="B79" s="48" t="s">
        <v>66</v>
      </c>
      <c r="C79" s="33">
        <v>50</v>
      </c>
      <c r="D79" s="10" t="s">
        <v>79</v>
      </c>
      <c r="E79" s="33"/>
      <c r="F79" s="1"/>
      <c r="G79" s="1"/>
      <c r="H79" s="1"/>
      <c r="I79" s="1"/>
      <c r="J79" s="1"/>
      <c r="K79" s="1"/>
      <c r="L79" s="34"/>
      <c r="M79" s="11"/>
      <c r="N79" s="11"/>
      <c r="O79" s="11"/>
      <c r="P79" s="11"/>
      <c r="Q79" s="11"/>
    </row>
    <row r="80" spans="1:17" ht="61.5" customHeight="1">
      <c r="A80" s="1"/>
      <c r="B80" s="48" t="s">
        <v>67</v>
      </c>
      <c r="C80" s="33">
        <v>50</v>
      </c>
      <c r="D80" s="10" t="s">
        <v>79</v>
      </c>
      <c r="E80" s="33"/>
      <c r="F80" s="1"/>
      <c r="G80" s="1"/>
      <c r="H80" s="1"/>
      <c r="I80" s="1"/>
      <c r="J80" s="1"/>
      <c r="K80" s="1"/>
      <c r="L80" s="34"/>
      <c r="M80" s="11"/>
      <c r="N80" s="11"/>
      <c r="O80" s="11"/>
      <c r="P80" s="11"/>
      <c r="Q80" s="11"/>
    </row>
    <row r="81" spans="1:17" ht="28.5">
      <c r="A81" s="1"/>
      <c r="B81" s="48" t="s">
        <v>105</v>
      </c>
      <c r="C81" s="33">
        <v>100</v>
      </c>
      <c r="D81" s="10" t="s">
        <v>79</v>
      </c>
      <c r="E81" s="33"/>
      <c r="F81" s="1"/>
      <c r="G81" s="1"/>
      <c r="H81" s="1"/>
      <c r="I81" s="1"/>
      <c r="J81" s="1"/>
      <c r="K81" s="1"/>
      <c r="L81" s="34"/>
      <c r="M81" s="11"/>
      <c r="N81" s="11"/>
      <c r="O81" s="11"/>
      <c r="P81" s="11"/>
      <c r="Q81" s="11"/>
    </row>
    <row r="82" spans="1:17" ht="28.5">
      <c r="A82" s="1"/>
      <c r="B82" s="48" t="s">
        <v>68</v>
      </c>
      <c r="C82" s="33">
        <v>50</v>
      </c>
      <c r="D82" s="10" t="s">
        <v>79</v>
      </c>
      <c r="E82" s="33"/>
      <c r="F82" s="1"/>
      <c r="G82" s="1"/>
      <c r="H82" s="1"/>
      <c r="I82" s="1"/>
      <c r="J82" s="1"/>
      <c r="K82" s="1"/>
      <c r="L82" s="34"/>
      <c r="M82" s="11"/>
      <c r="N82" s="11"/>
      <c r="O82" s="11"/>
      <c r="P82" s="11"/>
      <c r="Q82" s="11"/>
    </row>
    <row r="83" spans="1:17">
      <c r="A83" s="45"/>
      <c r="B83" s="46" t="s">
        <v>69</v>
      </c>
      <c r="C83" s="33"/>
      <c r="D83" s="10" t="s">
        <v>79</v>
      </c>
      <c r="E83" s="33"/>
      <c r="F83" s="1"/>
      <c r="G83" s="1"/>
      <c r="H83" s="1"/>
      <c r="I83" s="1"/>
      <c r="J83" s="1"/>
      <c r="K83" s="1"/>
      <c r="L83" s="34"/>
      <c r="M83" s="11"/>
      <c r="N83" s="11"/>
      <c r="O83" s="11"/>
      <c r="P83" s="11"/>
      <c r="Q83" s="11"/>
    </row>
    <row r="84" spans="1:17" ht="42.75">
      <c r="A84" s="1"/>
      <c r="B84" s="48" t="s">
        <v>70</v>
      </c>
      <c r="C84" s="33">
        <v>30</v>
      </c>
      <c r="D84" s="10" t="s">
        <v>79</v>
      </c>
      <c r="E84" s="33"/>
      <c r="F84" s="1"/>
      <c r="G84" s="1"/>
      <c r="H84" s="1"/>
      <c r="I84" s="1"/>
      <c r="J84" s="1"/>
      <c r="K84" s="1"/>
      <c r="L84" s="34"/>
      <c r="M84" s="11"/>
      <c r="N84" s="11"/>
      <c r="O84" s="11"/>
      <c r="P84" s="11"/>
      <c r="Q84" s="11"/>
    </row>
    <row r="85" spans="1:17" ht="57">
      <c r="A85" s="1"/>
      <c r="B85" s="48" t="s">
        <v>71</v>
      </c>
      <c r="C85" s="33">
        <v>20</v>
      </c>
      <c r="D85" s="10" t="s">
        <v>79</v>
      </c>
      <c r="E85" s="33"/>
      <c r="F85" s="1"/>
      <c r="G85" s="1"/>
      <c r="H85" s="1"/>
      <c r="I85" s="1"/>
      <c r="J85" s="1"/>
      <c r="K85" s="1"/>
      <c r="L85" s="34"/>
      <c r="M85" s="11"/>
      <c r="N85" s="11"/>
      <c r="O85" s="11"/>
      <c r="P85" s="11"/>
      <c r="Q85" s="11"/>
    </row>
    <row r="86" spans="1:17" ht="28.5">
      <c r="A86" s="1"/>
      <c r="B86" s="48" t="s">
        <v>72</v>
      </c>
      <c r="C86" s="33">
        <v>20</v>
      </c>
      <c r="D86" s="10" t="s">
        <v>79</v>
      </c>
      <c r="E86" s="33"/>
      <c r="F86" s="1"/>
      <c r="G86" s="1"/>
      <c r="H86" s="1"/>
      <c r="I86" s="1"/>
      <c r="J86" s="1"/>
      <c r="K86" s="1"/>
      <c r="L86" s="34"/>
      <c r="M86" s="11"/>
      <c r="N86" s="11"/>
      <c r="O86" s="11"/>
      <c r="P86" s="11"/>
      <c r="Q86" s="11"/>
    </row>
    <row r="87" spans="1:17" ht="28.5">
      <c r="A87" s="1"/>
      <c r="B87" s="48" t="s">
        <v>73</v>
      </c>
      <c r="C87" s="33">
        <v>50</v>
      </c>
      <c r="D87" s="10" t="s">
        <v>79</v>
      </c>
      <c r="E87" s="33"/>
      <c r="F87" s="1"/>
      <c r="G87" s="1"/>
      <c r="H87" s="1"/>
      <c r="I87" s="1"/>
      <c r="J87" s="1"/>
      <c r="K87" s="1"/>
      <c r="L87" s="34"/>
      <c r="M87" s="11"/>
      <c r="N87" s="11"/>
      <c r="O87" s="11"/>
      <c r="P87" s="11"/>
      <c r="Q87" s="11"/>
    </row>
    <row r="88" spans="1:17">
      <c r="A88" s="45"/>
      <c r="B88" s="46" t="s">
        <v>74</v>
      </c>
      <c r="C88" s="33"/>
      <c r="D88" s="10" t="s">
        <v>79</v>
      </c>
      <c r="E88" s="33"/>
      <c r="F88" s="1"/>
      <c r="G88" s="1"/>
      <c r="H88" s="1"/>
      <c r="I88" s="1"/>
      <c r="J88" s="1"/>
      <c r="K88" s="1"/>
      <c r="L88" s="34"/>
      <c r="M88" s="11"/>
      <c r="N88" s="11"/>
      <c r="O88" s="11"/>
      <c r="P88" s="11"/>
      <c r="Q88" s="11"/>
    </row>
    <row r="89" spans="1:17" ht="28.5">
      <c r="A89" s="1"/>
      <c r="B89" s="48" t="s">
        <v>75</v>
      </c>
      <c r="C89" s="33">
        <v>100</v>
      </c>
      <c r="D89" s="10" t="s">
        <v>79</v>
      </c>
      <c r="E89" s="33"/>
      <c r="F89" s="1"/>
      <c r="G89" s="1"/>
      <c r="H89" s="1"/>
      <c r="I89" s="1"/>
      <c r="J89" s="1"/>
      <c r="K89" s="1"/>
      <c r="L89" s="34"/>
      <c r="M89" s="11"/>
      <c r="N89" s="11"/>
      <c r="O89" s="11"/>
      <c r="P89" s="11"/>
      <c r="Q89" s="11"/>
    </row>
    <row r="90" spans="1:17" ht="14.25">
      <c r="A90" s="1"/>
      <c r="B90" s="48" t="s">
        <v>76</v>
      </c>
      <c r="C90" s="33">
        <v>50</v>
      </c>
      <c r="D90" s="10" t="s">
        <v>79</v>
      </c>
      <c r="E90" s="33"/>
      <c r="F90" s="1"/>
      <c r="G90" s="1"/>
      <c r="H90" s="1"/>
      <c r="I90" s="1"/>
      <c r="J90" s="1"/>
      <c r="K90" s="1"/>
      <c r="L90" s="34"/>
      <c r="M90" s="11"/>
      <c r="N90" s="11"/>
      <c r="O90" s="11"/>
      <c r="P90" s="11"/>
      <c r="Q90" s="11"/>
    </row>
    <row r="91" spans="1:17" ht="14.25">
      <c r="A91" s="1"/>
      <c r="B91" s="47" t="s">
        <v>77</v>
      </c>
      <c r="C91" s="33">
        <v>50</v>
      </c>
      <c r="D91" s="10" t="s">
        <v>79</v>
      </c>
      <c r="E91" s="33"/>
      <c r="F91" s="1"/>
      <c r="G91" s="1"/>
      <c r="H91" s="1"/>
      <c r="I91" s="1"/>
      <c r="J91" s="1"/>
      <c r="K91" s="1"/>
      <c r="L91" s="34"/>
      <c r="M91" s="11"/>
      <c r="N91" s="11"/>
      <c r="O91" s="11"/>
      <c r="P91" s="11"/>
      <c r="Q91" s="11"/>
    </row>
    <row r="92" spans="1:17" ht="15" thickBot="1">
      <c r="A92" s="1"/>
      <c r="B92" s="47" t="s">
        <v>78</v>
      </c>
      <c r="C92" s="33">
        <v>50</v>
      </c>
      <c r="D92" s="10" t="s">
        <v>79</v>
      </c>
      <c r="E92" s="33"/>
      <c r="F92" s="1"/>
      <c r="G92" s="1"/>
      <c r="H92" s="1"/>
      <c r="I92" s="1"/>
      <c r="J92" s="1"/>
      <c r="K92" s="1"/>
      <c r="L92" s="34"/>
      <c r="M92" s="11"/>
      <c r="N92" s="11"/>
      <c r="O92" s="11"/>
      <c r="P92" s="11"/>
      <c r="Q92" s="11"/>
    </row>
    <row r="93" spans="1:17" ht="13.5" thickBot="1">
      <c r="B93" s="12"/>
      <c r="L93" s="13">
        <f t="shared" ref="L93:Q93" si="6">SUM(L12:L92)</f>
        <v>0</v>
      </c>
      <c r="M93" s="13">
        <f t="shared" si="6"/>
        <v>0</v>
      </c>
      <c r="N93" s="13">
        <f t="shared" si="6"/>
        <v>0</v>
      </c>
      <c r="O93" s="13">
        <f t="shared" si="6"/>
        <v>0</v>
      </c>
      <c r="P93" s="13">
        <f t="shared" si="6"/>
        <v>0</v>
      </c>
      <c r="Q93" s="13">
        <f t="shared" si="6"/>
        <v>0</v>
      </c>
    </row>
    <row r="94" spans="1:17" ht="26.25" thickBot="1">
      <c r="A94" s="22"/>
      <c r="B94" s="35"/>
      <c r="C94" s="36"/>
      <c r="L94" s="6" t="s">
        <v>16</v>
      </c>
      <c r="M94" s="6" t="s">
        <v>17</v>
      </c>
      <c r="N94" s="6" t="s">
        <v>18</v>
      </c>
      <c r="O94" s="6" t="s">
        <v>19</v>
      </c>
      <c r="P94" s="6" t="s">
        <v>20</v>
      </c>
      <c r="Q94" s="6" t="s">
        <v>21</v>
      </c>
    </row>
    <row r="101" spans="1:9" ht="33" customHeight="1">
      <c r="A101" s="63" t="s">
        <v>35</v>
      </c>
      <c r="B101" s="63"/>
      <c r="C101" s="63"/>
      <c r="D101" s="63"/>
      <c r="E101" s="63"/>
      <c r="F101" s="63"/>
      <c r="G101" s="63"/>
      <c r="H101" s="63"/>
      <c r="I101" s="63"/>
    </row>
  </sheetData>
  <mergeCells count="11">
    <mergeCell ref="A101:I101"/>
    <mergeCell ref="P1:Q1"/>
    <mergeCell ref="P2:Q2"/>
    <mergeCell ref="P3:Q3"/>
    <mergeCell ref="P4:Q4"/>
    <mergeCell ref="A1:A4"/>
    <mergeCell ref="N1:O1"/>
    <mergeCell ref="N2:O2"/>
    <mergeCell ref="N3:O3"/>
    <mergeCell ref="N4:O4"/>
    <mergeCell ref="B1:M4"/>
  </mergeCells>
  <phoneticPr fontId="6"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43F614-10CF-466F-9A4A-05E4D6A14EAF}">
  <dimension ref="A1:Q13"/>
  <sheetViews>
    <sheetView tabSelected="1" showWhiteSpace="0" zoomScaleNormal="100" workbookViewId="0">
      <selection activeCell="C13" sqref="C13"/>
    </sheetView>
  </sheetViews>
  <sheetFormatPr defaultColWidth="13.85546875" defaultRowHeight="12.75"/>
  <cols>
    <col min="1" max="1" width="14.140625" style="2" customWidth="1"/>
    <col min="2" max="2" width="98" style="2" customWidth="1"/>
    <col min="3" max="3" width="7.42578125" style="2" customWidth="1"/>
    <col min="4" max="4" width="12" style="2" customWidth="1"/>
    <col min="5" max="6" width="10.28515625" style="2" bestFit="1" customWidth="1"/>
    <col min="7" max="7" width="10.5703125" style="2" bestFit="1" customWidth="1"/>
    <col min="8" max="10" width="10.28515625" style="2" bestFit="1" customWidth="1"/>
    <col min="11" max="11" width="18.42578125" style="2" customWidth="1"/>
    <col min="12" max="13" width="11.85546875" style="2" bestFit="1" customWidth="1"/>
    <col min="14" max="14" width="10.85546875" style="2" customWidth="1"/>
    <col min="15" max="15" width="11.85546875" style="2" bestFit="1" customWidth="1"/>
    <col min="16" max="16" width="11.85546875" style="2" customWidth="1"/>
    <col min="17" max="17" width="11.85546875" style="2" bestFit="1" customWidth="1"/>
    <col min="18" max="16384" width="13.85546875" style="2"/>
  </cols>
  <sheetData>
    <row r="1" spans="1:17" ht="16.5" customHeight="1">
      <c r="A1" s="60"/>
      <c r="B1" s="61" t="s">
        <v>32</v>
      </c>
      <c r="C1" s="61"/>
      <c r="D1" s="61"/>
      <c r="E1" s="61"/>
      <c r="F1" s="61"/>
      <c r="G1" s="61"/>
      <c r="H1" s="61"/>
      <c r="I1" s="61"/>
      <c r="J1" s="61"/>
      <c r="K1" s="61"/>
      <c r="L1" s="61"/>
      <c r="M1" s="61"/>
      <c r="N1" s="70" t="s">
        <v>22</v>
      </c>
      <c r="O1" s="70"/>
      <c r="P1" s="64" t="s">
        <v>34</v>
      </c>
      <c r="Q1" s="64"/>
    </row>
    <row r="2" spans="1:17" ht="16.5" customHeight="1">
      <c r="A2" s="60"/>
      <c r="B2" s="61"/>
      <c r="C2" s="61"/>
      <c r="D2" s="61"/>
      <c r="E2" s="61"/>
      <c r="F2" s="61"/>
      <c r="G2" s="61"/>
      <c r="H2" s="61"/>
      <c r="I2" s="61"/>
      <c r="J2" s="61"/>
      <c r="K2" s="61"/>
      <c r="L2" s="61"/>
      <c r="M2" s="61"/>
      <c r="N2" s="70" t="s">
        <v>23</v>
      </c>
      <c r="O2" s="70"/>
      <c r="P2" s="64" t="s">
        <v>33</v>
      </c>
      <c r="Q2" s="65"/>
    </row>
    <row r="3" spans="1:17" ht="16.5" customHeight="1">
      <c r="A3" s="60"/>
      <c r="B3" s="61"/>
      <c r="C3" s="61"/>
      <c r="D3" s="61"/>
      <c r="E3" s="61"/>
      <c r="F3" s="61"/>
      <c r="G3" s="61"/>
      <c r="H3" s="61"/>
      <c r="I3" s="61"/>
      <c r="J3" s="61"/>
      <c r="K3" s="61"/>
      <c r="L3" s="61"/>
      <c r="M3" s="61"/>
      <c r="N3" s="70" t="s">
        <v>24</v>
      </c>
      <c r="O3" s="70"/>
      <c r="P3" s="66" t="s">
        <v>37</v>
      </c>
      <c r="Q3" s="67" t="s">
        <v>37</v>
      </c>
    </row>
    <row r="4" spans="1:17" ht="16.5" customHeight="1">
      <c r="A4" s="60"/>
      <c r="B4" s="61"/>
      <c r="C4" s="61"/>
      <c r="D4" s="61"/>
      <c r="E4" s="61"/>
      <c r="F4" s="61"/>
      <c r="G4" s="61"/>
      <c r="H4" s="61"/>
      <c r="I4" s="61"/>
      <c r="J4" s="61"/>
      <c r="K4" s="61"/>
      <c r="L4" s="61"/>
      <c r="M4" s="61"/>
      <c r="N4" s="70" t="s">
        <v>25</v>
      </c>
      <c r="O4" s="70"/>
      <c r="P4" s="68">
        <v>45413</v>
      </c>
      <c r="Q4" s="69">
        <v>45413</v>
      </c>
    </row>
    <row r="5" spans="1:17" ht="16.5" customHeight="1"/>
    <row r="6" spans="1:17" ht="28.5" customHeight="1">
      <c r="A6" s="21" t="s">
        <v>15</v>
      </c>
      <c r="B6" s="5" t="s">
        <v>116</v>
      </c>
      <c r="E6" s="3"/>
      <c r="F6" s="3"/>
      <c r="G6" s="3"/>
      <c r="H6" s="3"/>
      <c r="I6" s="3"/>
      <c r="J6" s="3"/>
    </row>
    <row r="7" spans="1:17">
      <c r="E7" s="3"/>
      <c r="F7" s="3"/>
      <c r="G7" s="3"/>
      <c r="H7" s="3"/>
      <c r="I7" s="3"/>
      <c r="J7" s="3"/>
    </row>
    <row r="11" spans="1:17">
      <c r="B11" s="1" t="s">
        <v>82</v>
      </c>
      <c r="C11" s="51">
        <v>0.4</v>
      </c>
    </row>
    <row r="12" spans="1:17">
      <c r="B12" s="1" t="s">
        <v>83</v>
      </c>
      <c r="C12" s="51">
        <v>0.6</v>
      </c>
    </row>
    <row r="13" spans="1:17">
      <c r="B13" s="1" t="s">
        <v>84</v>
      </c>
      <c r="C13" s="51">
        <f>C11+C12</f>
        <v>1</v>
      </c>
    </row>
  </sheetData>
  <mergeCells count="10">
    <mergeCell ref="A1:A4"/>
    <mergeCell ref="B1:M4"/>
    <mergeCell ref="N1:O1"/>
    <mergeCell ref="P1:Q1"/>
    <mergeCell ref="N2:O2"/>
    <mergeCell ref="P2:Q2"/>
    <mergeCell ref="N3:O3"/>
    <mergeCell ref="P3:Q3"/>
    <mergeCell ref="N4:O4"/>
    <mergeCell ref="P4:Q4"/>
  </mergeCells>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Compliance Range</vt:lpstr>
      <vt:lpstr>Technical Scoring</vt:lpstr>
      <vt:lpstr>Combined Scoring</vt:lpstr>
      <vt:lpstr>'Combined Scoring'!Print_Area</vt:lpstr>
      <vt:lpstr>'Grade of Compliance Range'!Print_Area</vt:lpstr>
      <vt:lpstr>'Technical Scoring'!Print_Area</vt:lpstr>
      <vt:lpstr>'Technical Scoring'!Print_Titles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Scoring Sheet</dc:title>
  <dc:creator>RANA ABDEL KARIM</dc:creator>
  <cp:lastModifiedBy>DALAL BEDROSSIAN</cp:lastModifiedBy>
  <cp:lastPrinted>2024-05-24T06:35:11Z</cp:lastPrinted>
  <dcterms:created xsi:type="dcterms:W3CDTF">2008-10-30T09:34:49Z</dcterms:created>
  <dcterms:modified xsi:type="dcterms:W3CDTF">2024-10-01T07:19:05Z</dcterms:modified>
</cp:coreProperties>
</file>